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5475" windowWidth="19230" windowHeight="553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0">Ciselniky!$C$70</definedName>
    <definedName name="OLE_LINK3" localSheetId="29">PojmySkratky!$B$83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<sst xmlns="http://schemas.openxmlformats.org/spreadsheetml/2006/main" count="3219" uniqueCount="474">
  <si>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</si>
  <si>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</si>
  <si>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</si>
  <si>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</si>
  <si>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</si>
  <si>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</si>
  <si>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</si>
  <si>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</si>
  <si>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</si>
  <si>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</si>
  <si>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</si>
  <si>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</si>
  <si>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</si>
  <si>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</si>
  <si>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</si>
  <si>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</si>
  <si>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</si>
  <si>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</si>
  <si>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</si>
  <si>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</si>
  <si>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</si>
  <si>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</si>
  <si>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</si>
  <si>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</si>
  <si>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</si>
  <si>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</si>
  <si>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</si>
  <si>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</si>
  <si>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</si>
  <si>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</si>
  <si>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</si>
  <si>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</si>
  <si>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</si>
  <si>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</si>
  <si>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</si>
  <si>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</si>
  <si>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</si>
  <si>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</si>
  <si>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</si>
  <si>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</si>
  <si>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</si>
  <si>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</si>
  <si>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</si>
  <si>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</si>
  <si>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</si>
  <si>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</si>
  <si>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</si>
  <si>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</si>
  <si>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</si>
  <si>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</si>
  <si>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</si>
  <si>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</si>
  <si>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</si>
  <si>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</si>
  <si>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</si>
  <si>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</si>
  <si>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</si>
  <si>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</si>
  <si>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</si>
  <si>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</si>
  <si>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</si>
  <si>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</si>
  <si>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</si>
  <si>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</si>
  <si>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</si>
  <si>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</si>
  <si>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</si>
  <si>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</si>
  <si>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</si>
  <si>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</si>
  <si>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</si>
  <si>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</si>
  <si>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</si>
  <si>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</si>
  <si>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</si>
  <si>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</si>
  <si>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</si>
  <si>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</si>
  <si>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</si>
  <si>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</si>
  <si>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</si>
  <si>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</si>
  <si>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</si>
  <si>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</si>
  <si>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</si>
  <si>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</si>
  <si>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</si>
  <si>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</si>
  <si>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</si>
  <si>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</si>
  <si>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</si>
  <si>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</si>
  <si>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</si>
  <si>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</si>
  <si>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</si>
  <si>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</si>
  <si>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</si>
  <si>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</si>
  <si>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</si>
  <si>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</si>
  <si>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</si>
  <si>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</si>
  <si>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</si>
  <si>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</si>
  <si>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</si>
  <si>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</si>
  <si>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</si>
  <si>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</si>
  <si>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</si>
  <si>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</si>
  <si>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</si>
  <si>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</si>
  <si>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</si>
  <si>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</si>
  <si>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</si>
  <si>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</si>
  <si>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</si>
  <si>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</si>
  <si>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</si>
  <si>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</si>
  <si>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</si>
  <si>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</si>
  <si>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</si>
  <si>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</si>
  <si>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</si>
  <si>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</si>
  <si>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</si>
  <si>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</si>
  <si>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</si>
  <si>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</si>
  <si>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</si>
  <si>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</si>
  <si>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</si>
  <si>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</si>
  <si>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</si>
  <si>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</si>
  <si>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</si>
  <si>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</si>
  <si>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</si>
  <si>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</si>
  <si>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</si>
  <si>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</si>
  <si>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</si>
  <si>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</si>
  <si>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</si>
  <si>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</si>
  <si>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</si>
  <si>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</si>
  <si>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</si>
  <si>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</si>
  <si>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</si>
  <si>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</si>
  <si>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</si>
  <si>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</si>
  <si>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</si>
  <si>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</si>
  <si>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</si>
  <si>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</si>
  <si>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</si>
  <si>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</si>
  <si>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</si>
  <si>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</si>
  <si>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</si>
  <si>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</si>
  <si>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</si>
  <si>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</si>
  <si>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</si>
  <si>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</si>
  <si>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</si>
  <si>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</si>
  <si>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</si>
  <si>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</si>
  <si>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</si>
  <si>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</si>
  <si>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</si>
  <si>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</si>
  <si>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</si>
  <si>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</si>
  <si>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</si>
  <si>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</si>
  <si>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</si>
  <si>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</si>
  <si>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</si>
  <si>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</si>
  <si>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</si>
  <si>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</si>
  <si>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</si>
  <si>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</si>
  <si>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</si>
  <si>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</si>
  <si>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</si>
  <si>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</si>
  <si>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</si>
  <si>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</si>
  <si>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</si>
  <si>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</si>
  <si>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</si>
  <si>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</si>
  <si>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</si>
  <si>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</si>
  <si>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</si>
  <si>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</si>
  <si>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</si>
  <si>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</si>
  <si>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</si>
  <si>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</si>
  <si>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</si>
  <si>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</si>
  <si>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</si>
  <si>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</si>
  <si>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</si>
  <si>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</si>
  <si>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</si>
  <si>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</si>
  <si>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</si>
  <si>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</si>
  <si>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</si>
  <si>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</si>
  <si>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</si>
  <si>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</si>
  <si>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</si>
  <si>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</si>
  <si>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</si>
  <si>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</si>
  <si>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</si>
  <si>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</si>
  <si>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</si>
  <si>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</si>
  <si>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</si>
  <si>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</si>
  <si>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</si>
  <si>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</si>
  <si>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</si>
  <si>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</si>
  <si>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</si>
  <si>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</si>
  <si>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</si>
  <si>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</si>
  <si>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</si>
  <si>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</si>
  <si>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</si>
  <si>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</si>
  <si>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</si>
  <si>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</si>
  <si>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</si>
  <si>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</si>
  <si>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</si>
  <si>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</si>
  <si>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</si>
  <si>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</si>
  <si>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</si>
  <si>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</si>
  <si>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</si>
  <si>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</si>
  <si>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</si>
  <si>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</si>
  <si>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</si>
  <si>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</si>
  <si>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</si>
  <si>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</si>
  <si>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</si>
  <si>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</si>
  <si>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</si>
  <si>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</si>
  <si>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</si>
  <si>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</si>
  <si>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</si>
  <si>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</si>
  <si>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</si>
  <si>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</si>
  <si>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</si>
  <si>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</si>
  <si>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</si>
  <si>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</si>
  <si>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</si>
  <si>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</si>
  <si>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</si>
  <si>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</si>
  <si>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</si>
  <si>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</si>
  <si>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</si>
  <si>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</si>
  <si>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</si>
  <si>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</si>
  <si>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</si>
  <si>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</si>
  <si>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</si>
  <si>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</si>
  <si>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</si>
  <si>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</si>
  <si>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</si>
  <si>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</si>
  <si>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</si>
  <si>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</si>
  <si>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</si>
  <si>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</si>
  <si>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</si>
  <si>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</si>
  <si>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</si>
  <si>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</si>
  <si>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Stav UoZ ku koncu predch. mesiaca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</si>
  <si>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</si>
  <si>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</si>
  <si>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</si>
  <si>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</si>
  <si>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</si>
  <si>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</si>
  <si>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</si>
  <si>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</si>
  <si>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</si>
  <si>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</si>
  <si>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</si>
  <si>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</si>
  <si>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</si>
  <si>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</si>
  <si>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</si>
  <si>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</si>
  <si>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</si>
  <si>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</si>
  <si>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</si>
  <si>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</si>
  <si>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</si>
  <si>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</si>
  <si>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</si>
  <si>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</si>
  <si>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</si>
  <si>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</si>
  <si>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</si>
  <si>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</si>
  <si>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</si>
  <si>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</si>
  <si>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</si>
  <si>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</si>
  <si>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</si>
  <si>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</si>
  <si>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</si>
  <si>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</si>
  <si>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</si>
  <si>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</si>
  <si>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</si>
  <si>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</si>
  <si>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</si>
  <si>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</si>
  <si>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</si>
  <si>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</si>
  <si>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</si>
  <si>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</si>
  <si>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</si>
  <si>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</si>
  <si>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</si>
  <si>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</si>
  <si>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</si>
  <si>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</si>
  <si>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</si>
  <si>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</si>
  <si>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</si>
  <si>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</si>
  <si>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</si>
  <si>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</si>
  <si>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</si>
  <si>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</si>
  <si>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</si>
  <si>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</si>
  <si>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</si>
  <si>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</si>
  <si>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</si>
  <si>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</si>
  <si>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</si>
  <si>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</si>
  <si>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</si>
  <si>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</si>
  <si>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</si>
  <si>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</si>
  <si>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</si>
  <si>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</si>
  <si>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</si>
  <si>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</si>
  <si>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</si>
  <si>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</si>
  <si>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</si>
  <si>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</si>
  <si>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</si>
  <si>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</si>
  <si>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</si>
  <si>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</si>
  <si>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</si>
  <si>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</si>
  <si>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</si>
  <si>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</si>
  <si>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</si>
  <si>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</si>
  <si>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</si>
  <si>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</si>
  <si>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</si>
  <si>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</si>
  <si>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</si>
  <si>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</si>
  <si>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</si>
  <si>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</si>
  <si>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</si>
  <si>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</si>
  <si>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</si>
  <si>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</si>
  <si>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</si>
  <si>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Ústredie práce, sociálnych vecí a rodiny, Odbor informatiky a metodiky IS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</si>
  <si>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</si>
  <si>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</si>
  <si>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</si>
  <si>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</si>
  <si>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</si>
  <si>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</si>
  <si>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</si>
  <si>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</si>
  <si>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</si>
  <si>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</si>
  <si>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</si>
  <si>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</si>
  <si>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</si>
  <si>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</si>
  <si>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</si>
  <si>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</si>
  <si>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</si>
  <si>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</si>
  <si>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</si>
  <si>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</si>
  <si>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</si>
  <si>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</si>
  <si>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</si>
  <si>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</si>
  <si>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</si>
  <si>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</si>
  <si>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</si>
  <si>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</si>
  <si>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</si>
  <si>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</si>
  <si>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</si>
  <si>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</si>
  <si>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</si>
  <si>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</si>
  <si>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</si>
  <si>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</si>
  <si>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</si>
  <si>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</si>
  <si>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</si>
  <si>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</si>
  <si>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</si>
  <si>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</si>
  <si>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</si>
  <si>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</si>
  <si>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</si>
  <si>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</si>
  <si>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</si>
  <si>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</si>
  <si>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</si>
  <si>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</si>
  <si>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</si>
  <si>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</si>
  <si>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</si>
  <si>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</si>
  <si>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</si>
  <si>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</si>
  <si>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</si>
  <si>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</si>
  <si>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</si>
  <si>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</si>
  <si>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</si>
  <si>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</si>
  <si>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</si>
  <si>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</si>
  <si>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</si>
  <si>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>Vzdelávanie a príprava pre trh práce</t>
  </si>
  <si>
    <t>Absolventská prax</t>
  </si>
  <si>
    <t>Menšie obecné služby</t>
  </si>
  <si>
    <t>Dobrovoľ
-nícka 
služba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</si>
</sst>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i/>
      <sz val="13"/>
      <name val="Times New Roman CE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9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2" fontId="6" fillId="0" borderId="0" xfId="37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3" fontId="16" fillId="0" borderId="11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27" xfId="37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5" xfId="37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28" xfId="37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9" xfId="37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0" xfId="37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2" fontId="16" fillId="0" borderId="12" xfId="37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1" fontId="6" fillId="0" borderId="0" xfId="29" applyNumberFormat="1" applyFont="1" applyFill="1" applyAlignment="1">
      <alignment vertical="center"/>
    </xf>
    <xf numFmtId="0" fontId="15" fillId="2" borderId="8" xfId="29" applyFont="1" applyFill="1" applyBorder="1" applyAlignment="1" applyProtection="1">
      <alignment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0" fontId="15" fillId="2" borderId="10" xfId="29" applyFont="1" applyFill="1" applyBorder="1" applyAlignment="1" applyProtection="1">
      <alignment vertical="center"/>
      <protection hidden="1"/>
    </xf>
    <xf numFmtId="1" fontId="9" fillId="0" borderId="6" xfId="29" applyNumberFormat="1" applyFont="1" applyBorder="1" applyAlignment="1" applyProtection="1">
      <alignment horizontal="center"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2" fontId="15" fillId="0" borderId="8" xfId="36" applyNumberFormat="1" applyFont="1" applyFill="1" applyBorder="1" applyAlignment="1" applyProtection="1">
      <alignment vertical="center"/>
      <protection hidden="1"/>
    </xf>
    <xf numFmtId="2" fontId="15" fillId="0" borderId="8" xfId="36" applyNumberFormat="1" applyFont="1" applyBorder="1" applyAlignment="1">
      <alignment vertical="center"/>
    </xf>
    <xf numFmtId="167" fontId="15" fillId="0" borderId="8" xfId="36" applyNumberFormat="1" applyFont="1" applyBorder="1" applyAlignment="1">
      <alignment vertical="center"/>
    </xf>
    <xf numFmtId="2" fontId="15" fillId="0" borderId="10" xfId="36" applyNumberFormat="1" applyFont="1" applyFill="1" applyBorder="1" applyAlignment="1" applyProtection="1">
      <alignment vertical="center"/>
      <protection hidden="1"/>
    </xf>
    <xf numFmtId="2" fontId="15" fillId="0" borderId="10" xfId="36" applyNumberFormat="1" applyFont="1" applyBorder="1" applyAlignment="1">
      <alignment vertical="center"/>
    </xf>
    <xf numFmtId="167" fontId="15" fillId="0" borderId="10" xfId="36" applyNumberFormat="1" applyFont="1" applyBorder="1" applyAlignment="1">
      <alignment vertical="center"/>
    </xf>
    <xf numFmtId="0" fontId="9" fillId="0" borderId="7" xfId="35" applyFont="1" applyBorder="1" applyAlignment="1" applyProtection="1">
      <alignment horizontal="center"/>
      <protection hidden="1"/>
    </xf>
    <xf numFmtId="1" fontId="9" fillId="0" borderId="7" xfId="29" applyNumberFormat="1" applyFont="1" applyBorder="1" applyAlignment="1" applyProtection="1">
      <alignment horizontal="center" vertical="center"/>
      <protection hidden="1"/>
    </xf>
    <xf numFmtId="0" fontId="9" fillId="0" borderId="7" xfId="35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49" fontId="9" fillId="0" borderId="7" xfId="35" applyNumberFormat="1" applyFont="1" applyBorder="1" applyAlignment="1" applyProtection="1">
      <alignment horizontal="center"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80" fillId="2" borderId="8" xfId="29" applyFont="1" applyFill="1" applyBorder="1" applyAlignment="1" applyProtection="1">
      <alignment vertical="center"/>
      <protection hidden="1"/>
    </xf>
    <xf numFmtId="2" fontId="80" fillId="0" borderId="8" xfId="36" applyNumberFormat="1" applyFont="1" applyFill="1" applyBorder="1" applyAlignment="1" applyProtection="1">
      <alignment vertical="center"/>
      <protection hidden="1"/>
    </xf>
    <xf numFmtId="2" fontId="80" fillId="0" borderId="8" xfId="36" applyNumberFormat="1" applyFont="1" applyBorder="1" applyAlignment="1">
      <alignment vertical="center"/>
    </xf>
    <xf numFmtId="167" fontId="80" fillId="0" borderId="8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ercentá" xfId="37" builtinId="5"/>
    <cellStyle name="Poznámka 2" xfId="38"/>
    <cellStyle name="Prepojená bunka 2" xfId="39"/>
    <cellStyle name="Spolu 2" xfId="40"/>
    <cellStyle name="Text upozornenia 2" xfId="41"/>
    <cellStyle name="Titul" xfId="42" builtinId="15" customBuiltin="1"/>
    <cellStyle name="Vstup 2" xfId="43"/>
    <cellStyle name="Výpočet 2" xfId="44"/>
    <cellStyle name="Výstup 2" xfId="45"/>
    <cellStyle name="Vysvetľujúci text 2" xfId="46"/>
    <cellStyle name="Zlá 2" xfId="47"/>
    <cellStyle name="Zvýraznenie1 2" xfId="48"/>
    <cellStyle name="Zvýraznenie2 2" xfId="49"/>
    <cellStyle name="Zvýraznenie3 2" xfId="50"/>
    <cellStyle name="Zvýraznenie4 2" xfId="51"/>
    <cellStyle name="Zvýraznenie5 2" xfId="52"/>
    <cellStyle name="Zvýraznenie6 2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 x14ac:dyDescent="0.2"/>
  <cols>
    <col min="5" max="5" width="11" bestFit="1" customWidth="1"/>
    <col min="7" max="7" width="22.5703125" customWidth="1"/>
  </cols>
  <sheetData>
    <row r="4" spans="1:11" ht="104.25" customHeight="1" x14ac:dyDescent="0.4">
      <c r="A4" s="339" t="s">
        <v>383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</row>
    <row r="5" spans="1:11" x14ac:dyDescent="0.2">
      <c r="F5" s="166"/>
    </row>
    <row r="6" spans="1:11" ht="33" x14ac:dyDescent="0.2">
      <c r="A6" s="165"/>
      <c r="B6" s="165"/>
      <c r="C6" s="165"/>
      <c r="D6" s="165"/>
      <c r="E6" s="341">
        <v>41883</v>
      </c>
      <c r="F6" s="341"/>
      <c r="G6" s="341"/>
      <c r="H6" s="165"/>
      <c r="I6" s="165"/>
      <c r="J6" s="165"/>
      <c r="K6" s="165"/>
    </row>
    <row r="7" spans="1:11" x14ac:dyDescent="0.2">
      <c r="F7" s="167"/>
    </row>
    <row r="16" spans="1:11" ht="24" customHeight="1" x14ac:dyDescent="0.2">
      <c r="A16" s="159" t="s">
        <v>381</v>
      </c>
    </row>
    <row r="17" spans="1:11" ht="123.75" customHeight="1" x14ac:dyDescent="0.2">
      <c r="A17" s="338" t="s">
        <v>382</v>
      </c>
      <c r="B17" s="338"/>
      <c r="C17" s="338"/>
      <c r="D17" s="338"/>
      <c r="E17" s="338"/>
      <c r="F17" s="338"/>
      <c r="G17" s="338"/>
      <c r="H17" s="338"/>
      <c r="I17" s="338"/>
      <c r="J17" s="338"/>
      <c r="K17" s="338"/>
    </row>
    <row r="18" spans="1:11" ht="24" customHeight="1" x14ac:dyDescent="0.2">
      <c r="A18" s="159"/>
    </row>
    <row r="19" spans="1:11" ht="24" customHeight="1" x14ac:dyDescent="0.2">
      <c r="A19" s="159"/>
    </row>
    <row r="20" spans="1:11" ht="18.75" x14ac:dyDescent="0.2">
      <c r="A20" s="160"/>
    </row>
    <row r="21" spans="1:11" ht="18.75" x14ac:dyDescent="0.3">
      <c r="A21" s="161"/>
    </row>
    <row r="22" spans="1:11" ht="18.75" x14ac:dyDescent="0.3">
      <c r="A22" s="161"/>
    </row>
    <row r="23" spans="1:11" ht="18.75" x14ac:dyDescent="0.3">
      <c r="A23" s="162"/>
    </row>
    <row r="24" spans="1:11" ht="18.75" x14ac:dyDescent="0.3">
      <c r="A24" s="162"/>
    </row>
    <row r="25" spans="1:11" ht="18.75" x14ac:dyDescent="0.3">
      <c r="A25" s="162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42.75" customHeight="1" x14ac:dyDescent="0.2">
      <c r="A6" s="406" t="s">
        <v>428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57"/>
    </row>
    <row r="7" spans="1:14" s="21" customFormat="1" ht="13.5" thickBot="1" x14ac:dyDescent="0.25">
      <c r="A7" s="58" t="s">
        <v>268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86"/>
      <c r="M7" s="386"/>
      <c r="N7" s="280">
        <v>41883</v>
      </c>
    </row>
    <row r="8" spans="1:14" s="31" customFormat="1" ht="21" customHeight="1" thickBot="1" x14ac:dyDescent="0.25">
      <c r="A8" s="408" t="s">
        <v>1</v>
      </c>
      <c r="B8" s="378" t="s">
        <v>250</v>
      </c>
      <c r="C8" s="410" t="s">
        <v>208</v>
      </c>
      <c r="D8" s="411"/>
      <c r="E8" s="411"/>
      <c r="F8" s="411"/>
      <c r="G8" s="411"/>
      <c r="H8" s="411"/>
      <c r="I8" s="411"/>
      <c r="J8" s="411"/>
      <c r="K8" s="411"/>
      <c r="L8" s="411"/>
      <c r="M8" s="411"/>
      <c r="N8" s="412"/>
    </row>
    <row r="9" spans="1:14" s="31" customFormat="1" ht="33" customHeight="1" thickBot="1" x14ac:dyDescent="0.25">
      <c r="A9" s="409"/>
      <c r="B9" s="380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307" t="s">
        <v>446</v>
      </c>
    </row>
    <row r="10" spans="1:14" ht="15.95" customHeight="1" x14ac:dyDescent="0.2">
      <c r="A10" s="96" t="s">
        <v>3</v>
      </c>
      <c r="B10" s="204">
        <v>1102</v>
      </c>
      <c r="C10" s="198">
        <v>0</v>
      </c>
      <c r="D10" s="199">
        <v>67</v>
      </c>
      <c r="E10" s="199">
        <v>98</v>
      </c>
      <c r="F10" s="199">
        <v>70</v>
      </c>
      <c r="G10" s="199">
        <v>72</v>
      </c>
      <c r="H10" s="199">
        <v>77</v>
      </c>
      <c r="I10" s="199">
        <v>0</v>
      </c>
      <c r="J10" s="199">
        <v>13</v>
      </c>
      <c r="K10" s="199">
        <v>9</v>
      </c>
      <c r="L10" s="199">
        <v>16</v>
      </c>
      <c r="M10" s="107">
        <v>27</v>
      </c>
      <c r="N10" s="297">
        <v>653</v>
      </c>
    </row>
    <row r="11" spans="1:14" ht="15.95" customHeight="1" x14ac:dyDescent="0.2">
      <c r="A11" s="96" t="s">
        <v>4</v>
      </c>
      <c r="B11" s="198">
        <v>4004</v>
      </c>
      <c r="C11" s="198">
        <v>1</v>
      </c>
      <c r="D11" s="199">
        <v>200</v>
      </c>
      <c r="E11" s="199">
        <v>249</v>
      </c>
      <c r="F11" s="199">
        <v>343</v>
      </c>
      <c r="G11" s="199">
        <v>295</v>
      </c>
      <c r="H11" s="199">
        <v>312</v>
      </c>
      <c r="I11" s="199">
        <v>4</v>
      </c>
      <c r="J11" s="199">
        <v>63</v>
      </c>
      <c r="K11" s="199">
        <v>60</v>
      </c>
      <c r="L11" s="199">
        <v>94</v>
      </c>
      <c r="M11" s="107">
        <v>104</v>
      </c>
      <c r="N11" s="298">
        <v>2279</v>
      </c>
    </row>
    <row r="12" spans="1:14" ht="15.95" customHeight="1" x14ac:dyDescent="0.2">
      <c r="A12" s="96" t="s">
        <v>5</v>
      </c>
      <c r="B12" s="198">
        <v>2097</v>
      </c>
      <c r="C12" s="198">
        <v>0</v>
      </c>
      <c r="D12" s="199">
        <v>87</v>
      </c>
      <c r="E12" s="199">
        <v>142</v>
      </c>
      <c r="F12" s="199">
        <v>133</v>
      </c>
      <c r="G12" s="199">
        <v>157</v>
      </c>
      <c r="H12" s="199">
        <v>138</v>
      </c>
      <c r="I12" s="199">
        <v>3</v>
      </c>
      <c r="J12" s="199">
        <v>32</v>
      </c>
      <c r="K12" s="199">
        <v>33</v>
      </c>
      <c r="L12" s="199">
        <v>45</v>
      </c>
      <c r="M12" s="107">
        <v>39</v>
      </c>
      <c r="N12" s="298">
        <v>1288</v>
      </c>
    </row>
    <row r="13" spans="1:14" ht="15.95" customHeight="1" x14ac:dyDescent="0.2">
      <c r="A13" s="96" t="s">
        <v>6</v>
      </c>
      <c r="B13" s="198">
        <v>2875</v>
      </c>
      <c r="C13" s="198">
        <v>3</v>
      </c>
      <c r="D13" s="199">
        <v>121</v>
      </c>
      <c r="E13" s="199">
        <v>223</v>
      </c>
      <c r="F13" s="199">
        <v>286</v>
      </c>
      <c r="G13" s="199">
        <v>259</v>
      </c>
      <c r="H13" s="199">
        <v>238</v>
      </c>
      <c r="I13" s="199">
        <v>1</v>
      </c>
      <c r="J13" s="199">
        <v>49</v>
      </c>
      <c r="K13" s="199">
        <v>59</v>
      </c>
      <c r="L13" s="199">
        <v>59</v>
      </c>
      <c r="M13" s="107">
        <v>138</v>
      </c>
      <c r="N13" s="298">
        <v>1439</v>
      </c>
    </row>
    <row r="14" spans="1:14" ht="15.95" customHeight="1" x14ac:dyDescent="0.2">
      <c r="A14" s="96" t="s">
        <v>7</v>
      </c>
      <c r="B14" s="198">
        <v>4201</v>
      </c>
      <c r="C14" s="198">
        <v>1</v>
      </c>
      <c r="D14" s="199">
        <v>93</v>
      </c>
      <c r="E14" s="199">
        <v>243</v>
      </c>
      <c r="F14" s="199">
        <v>809</v>
      </c>
      <c r="G14" s="199">
        <v>151</v>
      </c>
      <c r="H14" s="199">
        <v>403</v>
      </c>
      <c r="I14" s="199">
        <v>5</v>
      </c>
      <c r="J14" s="199">
        <v>126</v>
      </c>
      <c r="K14" s="199">
        <v>86</v>
      </c>
      <c r="L14" s="199">
        <v>123</v>
      </c>
      <c r="M14" s="107">
        <v>16</v>
      </c>
      <c r="N14" s="298">
        <v>2145</v>
      </c>
    </row>
    <row r="15" spans="1:14" ht="15.95" customHeight="1" x14ac:dyDescent="0.2">
      <c r="A15" s="96" t="s">
        <v>8</v>
      </c>
      <c r="B15" s="198">
        <v>2966</v>
      </c>
      <c r="C15" s="198">
        <v>1</v>
      </c>
      <c r="D15" s="199">
        <v>63</v>
      </c>
      <c r="E15" s="199">
        <v>104</v>
      </c>
      <c r="F15" s="199">
        <v>145</v>
      </c>
      <c r="G15" s="199">
        <v>131</v>
      </c>
      <c r="H15" s="199">
        <v>270</v>
      </c>
      <c r="I15" s="199">
        <v>9</v>
      </c>
      <c r="J15" s="199">
        <v>158</v>
      </c>
      <c r="K15" s="199">
        <v>123</v>
      </c>
      <c r="L15" s="199">
        <v>317</v>
      </c>
      <c r="M15" s="107">
        <v>22</v>
      </c>
      <c r="N15" s="298">
        <v>1623</v>
      </c>
    </row>
    <row r="16" spans="1:14" ht="15.95" customHeight="1" x14ac:dyDescent="0.2">
      <c r="A16" s="96" t="s">
        <v>9</v>
      </c>
      <c r="B16" s="198">
        <v>2695</v>
      </c>
      <c r="C16" s="198">
        <v>2</v>
      </c>
      <c r="D16" s="199">
        <v>60</v>
      </c>
      <c r="E16" s="199">
        <v>113</v>
      </c>
      <c r="F16" s="199">
        <v>160</v>
      </c>
      <c r="G16" s="199">
        <v>183</v>
      </c>
      <c r="H16" s="199">
        <v>240</v>
      </c>
      <c r="I16" s="199">
        <v>15</v>
      </c>
      <c r="J16" s="199">
        <v>118</v>
      </c>
      <c r="K16" s="199">
        <v>86</v>
      </c>
      <c r="L16" s="199">
        <v>191</v>
      </c>
      <c r="M16" s="107">
        <v>79</v>
      </c>
      <c r="N16" s="298">
        <v>1448</v>
      </c>
    </row>
    <row r="17" spans="1:14" ht="15.95" customHeight="1" x14ac:dyDescent="0.2">
      <c r="A17" s="96" t="s">
        <v>10</v>
      </c>
      <c r="B17" s="200">
        <v>2469</v>
      </c>
      <c r="C17" s="200">
        <v>0</v>
      </c>
      <c r="D17" s="201">
        <v>84</v>
      </c>
      <c r="E17" s="201">
        <v>91</v>
      </c>
      <c r="F17" s="201">
        <v>109</v>
      </c>
      <c r="G17" s="201">
        <v>123</v>
      </c>
      <c r="H17" s="201">
        <v>167</v>
      </c>
      <c r="I17" s="201">
        <v>6</v>
      </c>
      <c r="J17" s="201">
        <v>63</v>
      </c>
      <c r="K17" s="201">
        <v>64</v>
      </c>
      <c r="L17" s="201">
        <v>83</v>
      </c>
      <c r="M17" s="108">
        <v>278</v>
      </c>
      <c r="N17" s="299">
        <v>1401</v>
      </c>
    </row>
    <row r="18" spans="1:14" ht="15.95" customHeight="1" x14ac:dyDescent="0.2">
      <c r="A18" s="98" t="s">
        <v>11</v>
      </c>
      <c r="B18" s="202">
        <v>22409</v>
      </c>
      <c r="C18" s="210">
        <v>8</v>
      </c>
      <c r="D18" s="203">
        <v>775</v>
      </c>
      <c r="E18" s="203">
        <v>1263</v>
      </c>
      <c r="F18" s="203">
        <v>2055</v>
      </c>
      <c r="G18" s="203">
        <v>1371</v>
      </c>
      <c r="H18" s="203">
        <v>1845</v>
      </c>
      <c r="I18" s="203">
        <v>43</v>
      </c>
      <c r="J18" s="203">
        <v>622</v>
      </c>
      <c r="K18" s="203">
        <v>520</v>
      </c>
      <c r="L18" s="203">
        <v>928</v>
      </c>
      <c r="M18" s="109">
        <v>703</v>
      </c>
      <c r="N18" s="300">
        <v>12276</v>
      </c>
    </row>
    <row r="19" spans="1:14" ht="15.95" customHeight="1" x14ac:dyDescent="0.2">
      <c r="A19" s="96" t="s">
        <v>12</v>
      </c>
      <c r="B19" s="212">
        <v>7611</v>
      </c>
      <c r="C19" s="198">
        <v>1</v>
      </c>
      <c r="D19" s="199">
        <v>41</v>
      </c>
      <c r="E19" s="199">
        <v>133</v>
      </c>
      <c r="F19" s="199">
        <v>275</v>
      </c>
      <c r="G19" s="199">
        <v>273</v>
      </c>
      <c r="H19" s="199">
        <v>647</v>
      </c>
      <c r="I19" s="199">
        <v>16</v>
      </c>
      <c r="J19" s="199">
        <v>392</v>
      </c>
      <c r="K19" s="199">
        <v>205</v>
      </c>
      <c r="L19" s="199">
        <v>990</v>
      </c>
      <c r="M19" s="107">
        <v>45</v>
      </c>
      <c r="N19" s="301">
        <v>4593</v>
      </c>
    </row>
    <row r="20" spans="1:14" ht="15.95" customHeight="1" x14ac:dyDescent="0.2">
      <c r="A20" s="96" t="s">
        <v>13</v>
      </c>
      <c r="B20" s="198">
        <v>3258</v>
      </c>
      <c r="C20" s="198">
        <v>0</v>
      </c>
      <c r="D20" s="199">
        <v>44</v>
      </c>
      <c r="E20" s="199">
        <v>94</v>
      </c>
      <c r="F20" s="199">
        <v>140</v>
      </c>
      <c r="G20" s="199">
        <v>165</v>
      </c>
      <c r="H20" s="199">
        <v>240</v>
      </c>
      <c r="I20" s="199">
        <v>4</v>
      </c>
      <c r="J20" s="199">
        <v>142</v>
      </c>
      <c r="K20" s="199">
        <v>155</v>
      </c>
      <c r="L20" s="199">
        <v>327</v>
      </c>
      <c r="M20" s="107">
        <v>10</v>
      </c>
      <c r="N20" s="298">
        <v>1937</v>
      </c>
    </row>
    <row r="21" spans="1:14" ht="15.95" customHeight="1" x14ac:dyDescent="0.2">
      <c r="A21" s="96" t="s">
        <v>14</v>
      </c>
      <c r="B21" s="198">
        <v>2187</v>
      </c>
      <c r="C21" s="198">
        <v>2</v>
      </c>
      <c r="D21" s="199">
        <v>19</v>
      </c>
      <c r="E21" s="199">
        <v>43</v>
      </c>
      <c r="F21" s="199">
        <v>77</v>
      </c>
      <c r="G21" s="199">
        <v>72</v>
      </c>
      <c r="H21" s="199">
        <v>168</v>
      </c>
      <c r="I21" s="199">
        <v>12</v>
      </c>
      <c r="J21" s="199">
        <v>130</v>
      </c>
      <c r="K21" s="199">
        <v>161</v>
      </c>
      <c r="L21" s="199">
        <v>177</v>
      </c>
      <c r="M21" s="107">
        <v>21</v>
      </c>
      <c r="N21" s="298">
        <v>1305</v>
      </c>
    </row>
    <row r="22" spans="1:14" ht="15.95" customHeight="1" x14ac:dyDescent="0.2">
      <c r="A22" s="96" t="s">
        <v>15</v>
      </c>
      <c r="B22" s="198">
        <v>2764</v>
      </c>
      <c r="C22" s="198">
        <v>1</v>
      </c>
      <c r="D22" s="199">
        <v>28</v>
      </c>
      <c r="E22" s="199">
        <v>73</v>
      </c>
      <c r="F22" s="199">
        <v>150</v>
      </c>
      <c r="G22" s="199">
        <v>151</v>
      </c>
      <c r="H22" s="199">
        <v>242</v>
      </c>
      <c r="I22" s="199">
        <v>4</v>
      </c>
      <c r="J22" s="199">
        <v>150</v>
      </c>
      <c r="K22" s="199">
        <v>174</v>
      </c>
      <c r="L22" s="199">
        <v>179</v>
      </c>
      <c r="M22" s="107">
        <v>50</v>
      </c>
      <c r="N22" s="298">
        <v>1562</v>
      </c>
    </row>
    <row r="23" spans="1:14" ht="15.95" customHeight="1" x14ac:dyDescent="0.2">
      <c r="A23" s="96" t="s">
        <v>16</v>
      </c>
      <c r="B23" s="198">
        <v>3815</v>
      </c>
      <c r="C23" s="198">
        <v>0</v>
      </c>
      <c r="D23" s="199">
        <v>29</v>
      </c>
      <c r="E23" s="199">
        <v>68</v>
      </c>
      <c r="F23" s="199">
        <v>139</v>
      </c>
      <c r="G23" s="199">
        <v>86</v>
      </c>
      <c r="H23" s="199">
        <v>276</v>
      </c>
      <c r="I23" s="199">
        <v>16</v>
      </c>
      <c r="J23" s="199">
        <v>246</v>
      </c>
      <c r="K23" s="199">
        <v>384</v>
      </c>
      <c r="L23" s="199">
        <v>379</v>
      </c>
      <c r="M23" s="107">
        <v>8</v>
      </c>
      <c r="N23" s="298">
        <v>2184</v>
      </c>
    </row>
    <row r="24" spans="1:14" ht="15.95" customHeight="1" x14ac:dyDescent="0.2">
      <c r="A24" s="96" t="s">
        <v>17</v>
      </c>
      <c r="B24" s="198">
        <v>2232</v>
      </c>
      <c r="C24" s="198">
        <v>0</v>
      </c>
      <c r="D24" s="199">
        <v>19</v>
      </c>
      <c r="E24" s="199">
        <v>47</v>
      </c>
      <c r="F24" s="199">
        <v>69</v>
      </c>
      <c r="G24" s="199">
        <v>75</v>
      </c>
      <c r="H24" s="199">
        <v>150</v>
      </c>
      <c r="I24" s="199">
        <v>10</v>
      </c>
      <c r="J24" s="199">
        <v>192</v>
      </c>
      <c r="K24" s="199">
        <v>145</v>
      </c>
      <c r="L24" s="199">
        <v>218</v>
      </c>
      <c r="M24" s="107">
        <v>4</v>
      </c>
      <c r="N24" s="298">
        <v>1303</v>
      </c>
    </row>
    <row r="25" spans="1:14" ht="15.95" customHeight="1" x14ac:dyDescent="0.2">
      <c r="A25" s="99" t="s">
        <v>18</v>
      </c>
      <c r="B25" s="200">
        <v>4951</v>
      </c>
      <c r="C25" s="200">
        <v>2</v>
      </c>
      <c r="D25" s="201">
        <v>86</v>
      </c>
      <c r="E25" s="201">
        <v>163</v>
      </c>
      <c r="F25" s="201">
        <v>347</v>
      </c>
      <c r="G25" s="201">
        <v>232</v>
      </c>
      <c r="H25" s="201">
        <v>432</v>
      </c>
      <c r="I25" s="201">
        <v>16</v>
      </c>
      <c r="J25" s="201">
        <v>255</v>
      </c>
      <c r="K25" s="201">
        <v>319</v>
      </c>
      <c r="L25" s="201">
        <v>314</v>
      </c>
      <c r="M25" s="108">
        <v>4</v>
      </c>
      <c r="N25" s="299">
        <v>2781</v>
      </c>
    </row>
    <row r="26" spans="1:14" ht="15.95" customHeight="1" x14ac:dyDescent="0.2">
      <c r="A26" s="100" t="s">
        <v>19</v>
      </c>
      <c r="B26" s="202">
        <v>26818</v>
      </c>
      <c r="C26" s="210">
        <v>6</v>
      </c>
      <c r="D26" s="203">
        <v>266</v>
      </c>
      <c r="E26" s="203">
        <v>621</v>
      </c>
      <c r="F26" s="203">
        <v>1197</v>
      </c>
      <c r="G26" s="203">
        <v>1054</v>
      </c>
      <c r="H26" s="203">
        <v>2155</v>
      </c>
      <c r="I26" s="203">
        <v>78</v>
      </c>
      <c r="J26" s="203">
        <v>1507</v>
      </c>
      <c r="K26" s="203">
        <v>1543</v>
      </c>
      <c r="L26" s="203">
        <v>2584</v>
      </c>
      <c r="M26" s="109">
        <v>142</v>
      </c>
      <c r="N26" s="300">
        <v>15665</v>
      </c>
    </row>
    <row r="27" spans="1:14" ht="15.95" customHeight="1" x14ac:dyDescent="0.2">
      <c r="A27" s="96" t="s">
        <v>20</v>
      </c>
      <c r="B27" s="212">
        <v>2144</v>
      </c>
      <c r="C27" s="198">
        <v>1</v>
      </c>
      <c r="D27" s="199">
        <v>14</v>
      </c>
      <c r="E27" s="199">
        <v>36</v>
      </c>
      <c r="F27" s="199">
        <v>90</v>
      </c>
      <c r="G27" s="199">
        <v>58</v>
      </c>
      <c r="H27" s="199">
        <v>115</v>
      </c>
      <c r="I27" s="199">
        <v>7</v>
      </c>
      <c r="J27" s="199">
        <v>199</v>
      </c>
      <c r="K27" s="199">
        <v>143</v>
      </c>
      <c r="L27" s="199">
        <v>178</v>
      </c>
      <c r="M27" s="107">
        <v>15</v>
      </c>
      <c r="N27" s="301">
        <v>1288</v>
      </c>
    </row>
    <row r="28" spans="1:14" ht="15.95" customHeight="1" x14ac:dyDescent="0.2">
      <c r="A28" s="96" t="s">
        <v>21</v>
      </c>
      <c r="B28" s="198">
        <v>2760</v>
      </c>
      <c r="C28" s="198">
        <v>0</v>
      </c>
      <c r="D28" s="199">
        <v>30</v>
      </c>
      <c r="E28" s="199">
        <v>96</v>
      </c>
      <c r="F28" s="199">
        <v>142</v>
      </c>
      <c r="G28" s="199">
        <v>136</v>
      </c>
      <c r="H28" s="199">
        <v>217</v>
      </c>
      <c r="I28" s="199">
        <v>12</v>
      </c>
      <c r="J28" s="199">
        <v>248</v>
      </c>
      <c r="K28" s="199">
        <v>230</v>
      </c>
      <c r="L28" s="199">
        <v>171</v>
      </c>
      <c r="M28" s="107">
        <v>17</v>
      </c>
      <c r="N28" s="298">
        <v>1461</v>
      </c>
    </row>
    <row r="29" spans="1:14" ht="15.95" customHeight="1" x14ac:dyDescent="0.2">
      <c r="A29" s="96" t="s">
        <v>22</v>
      </c>
      <c r="B29" s="198">
        <v>1168</v>
      </c>
      <c r="C29" s="198">
        <v>0</v>
      </c>
      <c r="D29" s="199">
        <v>15</v>
      </c>
      <c r="E29" s="199">
        <v>34</v>
      </c>
      <c r="F29" s="199">
        <v>74</v>
      </c>
      <c r="G29" s="199">
        <v>49</v>
      </c>
      <c r="H29" s="199">
        <v>88</v>
      </c>
      <c r="I29" s="199">
        <v>7</v>
      </c>
      <c r="J29" s="199">
        <v>131</v>
      </c>
      <c r="K29" s="199">
        <v>128</v>
      </c>
      <c r="L29" s="199">
        <v>94</v>
      </c>
      <c r="M29" s="107">
        <v>6</v>
      </c>
      <c r="N29" s="298">
        <v>542</v>
      </c>
    </row>
    <row r="30" spans="1:14" ht="15.95" customHeight="1" x14ac:dyDescent="0.2">
      <c r="A30" s="96" t="s">
        <v>23</v>
      </c>
      <c r="B30" s="198">
        <v>2825</v>
      </c>
      <c r="C30" s="198">
        <v>0</v>
      </c>
      <c r="D30" s="199">
        <v>35</v>
      </c>
      <c r="E30" s="199">
        <v>83</v>
      </c>
      <c r="F30" s="199">
        <v>127</v>
      </c>
      <c r="G30" s="199">
        <v>138</v>
      </c>
      <c r="H30" s="199">
        <v>170</v>
      </c>
      <c r="I30" s="199">
        <v>7</v>
      </c>
      <c r="J30" s="199">
        <v>178</v>
      </c>
      <c r="K30" s="199">
        <v>179</v>
      </c>
      <c r="L30" s="199">
        <v>303</v>
      </c>
      <c r="M30" s="107">
        <v>20</v>
      </c>
      <c r="N30" s="298">
        <v>1585</v>
      </c>
    </row>
    <row r="31" spans="1:14" ht="15.95" customHeight="1" x14ac:dyDescent="0.2">
      <c r="A31" s="96" t="s">
        <v>24</v>
      </c>
      <c r="B31" s="198">
        <v>3032</v>
      </c>
      <c r="C31" s="198">
        <v>1</v>
      </c>
      <c r="D31" s="199">
        <v>26</v>
      </c>
      <c r="E31" s="199">
        <v>40</v>
      </c>
      <c r="F31" s="199">
        <v>135</v>
      </c>
      <c r="G31" s="199">
        <v>73</v>
      </c>
      <c r="H31" s="199">
        <v>197</v>
      </c>
      <c r="I31" s="199">
        <v>13</v>
      </c>
      <c r="J31" s="199">
        <v>259</v>
      </c>
      <c r="K31" s="199">
        <v>237</v>
      </c>
      <c r="L31" s="199">
        <v>189</v>
      </c>
      <c r="M31" s="107">
        <v>13</v>
      </c>
      <c r="N31" s="298">
        <v>1849</v>
      </c>
    </row>
    <row r="32" spans="1:14" ht="15.95" customHeight="1" x14ac:dyDescent="0.2">
      <c r="A32" s="96" t="s">
        <v>25</v>
      </c>
      <c r="B32" s="198">
        <v>3829</v>
      </c>
      <c r="C32" s="198">
        <v>1</v>
      </c>
      <c r="D32" s="199">
        <v>31</v>
      </c>
      <c r="E32" s="199">
        <v>84</v>
      </c>
      <c r="F32" s="199">
        <v>163</v>
      </c>
      <c r="G32" s="199">
        <v>165</v>
      </c>
      <c r="H32" s="199">
        <v>257</v>
      </c>
      <c r="I32" s="199">
        <v>20</v>
      </c>
      <c r="J32" s="199">
        <v>400</v>
      </c>
      <c r="K32" s="199">
        <v>220</v>
      </c>
      <c r="L32" s="199">
        <v>267</v>
      </c>
      <c r="M32" s="107">
        <v>15</v>
      </c>
      <c r="N32" s="298">
        <v>2206</v>
      </c>
    </row>
    <row r="33" spans="1:14" ht="15.95" customHeight="1" x14ac:dyDescent="0.2">
      <c r="A33" s="96" t="s">
        <v>26</v>
      </c>
      <c r="B33" s="198">
        <v>9480</v>
      </c>
      <c r="C33" s="198">
        <v>2</v>
      </c>
      <c r="D33" s="199">
        <v>99</v>
      </c>
      <c r="E33" s="199">
        <v>208</v>
      </c>
      <c r="F33" s="199">
        <v>426</v>
      </c>
      <c r="G33" s="199">
        <v>332</v>
      </c>
      <c r="H33" s="199">
        <v>854</v>
      </c>
      <c r="I33" s="199">
        <v>36</v>
      </c>
      <c r="J33" s="199">
        <v>723</v>
      </c>
      <c r="K33" s="199">
        <v>560</v>
      </c>
      <c r="L33" s="199">
        <v>855</v>
      </c>
      <c r="M33" s="107">
        <v>29</v>
      </c>
      <c r="N33" s="298">
        <v>5356</v>
      </c>
    </row>
    <row r="34" spans="1:14" ht="15.95" customHeight="1" x14ac:dyDescent="0.2">
      <c r="A34" s="96" t="s">
        <v>27</v>
      </c>
      <c r="B34" s="198">
        <v>1911</v>
      </c>
      <c r="C34" s="198">
        <v>2</v>
      </c>
      <c r="D34" s="199">
        <v>12</v>
      </c>
      <c r="E34" s="199">
        <v>32</v>
      </c>
      <c r="F34" s="199">
        <v>59</v>
      </c>
      <c r="G34" s="199">
        <v>61</v>
      </c>
      <c r="H34" s="199">
        <v>110</v>
      </c>
      <c r="I34" s="199">
        <v>4</v>
      </c>
      <c r="J34" s="199">
        <v>96</v>
      </c>
      <c r="K34" s="199">
        <v>113</v>
      </c>
      <c r="L34" s="199">
        <v>186</v>
      </c>
      <c r="M34" s="107">
        <v>48</v>
      </c>
      <c r="N34" s="298">
        <v>1188</v>
      </c>
    </row>
    <row r="35" spans="1:14" ht="15.95" customHeight="1" x14ac:dyDescent="0.2">
      <c r="A35" s="99" t="s">
        <v>28</v>
      </c>
      <c r="B35" s="200">
        <v>4983</v>
      </c>
      <c r="C35" s="200">
        <v>1</v>
      </c>
      <c r="D35" s="201">
        <v>83</v>
      </c>
      <c r="E35" s="201">
        <v>148</v>
      </c>
      <c r="F35" s="201">
        <v>279</v>
      </c>
      <c r="G35" s="201">
        <v>276</v>
      </c>
      <c r="H35" s="201">
        <v>426</v>
      </c>
      <c r="I35" s="201">
        <v>19</v>
      </c>
      <c r="J35" s="201">
        <v>343</v>
      </c>
      <c r="K35" s="201">
        <v>289</v>
      </c>
      <c r="L35" s="201">
        <v>280</v>
      </c>
      <c r="M35" s="108">
        <v>44</v>
      </c>
      <c r="N35" s="299">
        <v>2795</v>
      </c>
    </row>
    <row r="36" spans="1:14" ht="15.95" customHeight="1" x14ac:dyDescent="0.2">
      <c r="A36" s="100" t="s">
        <v>29</v>
      </c>
      <c r="B36" s="205">
        <v>32132</v>
      </c>
      <c r="C36" s="210">
        <v>8</v>
      </c>
      <c r="D36" s="203">
        <v>345</v>
      </c>
      <c r="E36" s="203">
        <v>761</v>
      </c>
      <c r="F36" s="203">
        <v>1495</v>
      </c>
      <c r="G36" s="203">
        <v>1288</v>
      </c>
      <c r="H36" s="203">
        <v>2434</v>
      </c>
      <c r="I36" s="203">
        <v>125</v>
      </c>
      <c r="J36" s="203">
        <v>2577</v>
      </c>
      <c r="K36" s="203">
        <v>2099</v>
      </c>
      <c r="L36" s="203">
        <v>2523</v>
      </c>
      <c r="M36" s="109">
        <v>207</v>
      </c>
      <c r="N36" s="300">
        <v>18270</v>
      </c>
    </row>
    <row r="37" spans="1:14" ht="15.95" customHeight="1" x14ac:dyDescent="0.2">
      <c r="A37" s="96" t="s">
        <v>30</v>
      </c>
      <c r="B37" s="212">
        <v>9044</v>
      </c>
      <c r="C37" s="198">
        <v>0</v>
      </c>
      <c r="D37" s="199">
        <v>39</v>
      </c>
      <c r="E37" s="199">
        <v>90</v>
      </c>
      <c r="F37" s="199">
        <v>221</v>
      </c>
      <c r="G37" s="199">
        <v>248</v>
      </c>
      <c r="H37" s="199">
        <v>568</v>
      </c>
      <c r="I37" s="199">
        <v>30</v>
      </c>
      <c r="J37" s="199">
        <v>552</v>
      </c>
      <c r="K37" s="199">
        <v>283</v>
      </c>
      <c r="L37" s="199">
        <v>1382</v>
      </c>
      <c r="M37" s="107">
        <v>47</v>
      </c>
      <c r="N37" s="301">
        <v>5584</v>
      </c>
    </row>
    <row r="38" spans="1:14" ht="15.95" customHeight="1" x14ac:dyDescent="0.2">
      <c r="A38" s="96" t="s">
        <v>31</v>
      </c>
      <c r="B38" s="198">
        <v>8631</v>
      </c>
      <c r="C38" s="198">
        <v>2</v>
      </c>
      <c r="D38" s="199">
        <v>44</v>
      </c>
      <c r="E38" s="199">
        <v>122</v>
      </c>
      <c r="F38" s="199">
        <v>215</v>
      </c>
      <c r="G38" s="199">
        <v>185</v>
      </c>
      <c r="H38" s="199">
        <v>505</v>
      </c>
      <c r="I38" s="199">
        <v>49</v>
      </c>
      <c r="J38" s="199">
        <v>487</v>
      </c>
      <c r="K38" s="199">
        <v>339</v>
      </c>
      <c r="L38" s="199">
        <v>958</v>
      </c>
      <c r="M38" s="107">
        <v>53</v>
      </c>
      <c r="N38" s="298">
        <v>5672</v>
      </c>
    </row>
    <row r="39" spans="1:14" ht="15.95" customHeight="1" x14ac:dyDescent="0.2">
      <c r="A39" s="96" t="s">
        <v>32</v>
      </c>
      <c r="B39" s="198">
        <v>8113</v>
      </c>
      <c r="C39" s="198">
        <v>3</v>
      </c>
      <c r="D39" s="199">
        <v>75</v>
      </c>
      <c r="E39" s="199">
        <v>195</v>
      </c>
      <c r="F39" s="199">
        <v>362</v>
      </c>
      <c r="G39" s="199">
        <v>386</v>
      </c>
      <c r="H39" s="199">
        <v>613</v>
      </c>
      <c r="I39" s="199">
        <v>21</v>
      </c>
      <c r="J39" s="199">
        <v>398</v>
      </c>
      <c r="K39" s="199">
        <v>315</v>
      </c>
      <c r="L39" s="199">
        <v>905</v>
      </c>
      <c r="M39" s="107">
        <v>53</v>
      </c>
      <c r="N39" s="298">
        <v>4787</v>
      </c>
    </row>
    <row r="40" spans="1:14" ht="15.95" customHeight="1" x14ac:dyDescent="0.2">
      <c r="A40" s="96" t="s">
        <v>33</v>
      </c>
      <c r="B40" s="198">
        <v>8729</v>
      </c>
      <c r="C40" s="198">
        <v>2</v>
      </c>
      <c r="D40" s="199">
        <v>34</v>
      </c>
      <c r="E40" s="199">
        <v>121</v>
      </c>
      <c r="F40" s="199">
        <v>255</v>
      </c>
      <c r="G40" s="199">
        <v>246</v>
      </c>
      <c r="H40" s="199">
        <v>543</v>
      </c>
      <c r="I40" s="199">
        <v>27</v>
      </c>
      <c r="J40" s="199">
        <v>415</v>
      </c>
      <c r="K40" s="199">
        <v>477</v>
      </c>
      <c r="L40" s="199">
        <v>1003</v>
      </c>
      <c r="M40" s="107">
        <v>155</v>
      </c>
      <c r="N40" s="298">
        <v>5451</v>
      </c>
    </row>
    <row r="41" spans="1:14" ht="15.95" customHeight="1" x14ac:dyDescent="0.2">
      <c r="A41" s="96" t="s">
        <v>34</v>
      </c>
      <c r="B41" s="206">
        <v>2565</v>
      </c>
      <c r="C41" s="206">
        <v>1</v>
      </c>
      <c r="D41" s="207">
        <v>26</v>
      </c>
      <c r="E41" s="207">
        <v>72</v>
      </c>
      <c r="F41" s="207">
        <v>133</v>
      </c>
      <c r="G41" s="207">
        <v>109</v>
      </c>
      <c r="H41" s="207">
        <v>186</v>
      </c>
      <c r="I41" s="207">
        <v>7</v>
      </c>
      <c r="J41" s="207">
        <v>116</v>
      </c>
      <c r="K41" s="207">
        <v>179</v>
      </c>
      <c r="L41" s="207">
        <v>238</v>
      </c>
      <c r="M41" s="110">
        <v>32</v>
      </c>
      <c r="N41" s="302">
        <v>1466</v>
      </c>
    </row>
    <row r="42" spans="1:14" ht="15.95" customHeight="1" x14ac:dyDescent="0.2">
      <c r="A42" s="96" t="s">
        <v>35</v>
      </c>
      <c r="B42" s="198">
        <v>4898</v>
      </c>
      <c r="C42" s="198">
        <v>0</v>
      </c>
      <c r="D42" s="199">
        <v>45</v>
      </c>
      <c r="E42" s="199">
        <v>82</v>
      </c>
      <c r="F42" s="199">
        <v>180</v>
      </c>
      <c r="G42" s="199">
        <v>171</v>
      </c>
      <c r="H42" s="199">
        <v>341</v>
      </c>
      <c r="I42" s="199">
        <v>18</v>
      </c>
      <c r="J42" s="199">
        <v>397</v>
      </c>
      <c r="K42" s="199">
        <v>368</v>
      </c>
      <c r="L42" s="199">
        <v>367</v>
      </c>
      <c r="M42" s="107">
        <v>7</v>
      </c>
      <c r="N42" s="298">
        <v>2922</v>
      </c>
    </row>
    <row r="43" spans="1:14" ht="15.95" customHeight="1" x14ac:dyDescent="0.2">
      <c r="A43" s="99" t="s">
        <v>36</v>
      </c>
      <c r="B43" s="200">
        <v>2415</v>
      </c>
      <c r="C43" s="200">
        <v>0</v>
      </c>
      <c r="D43" s="201">
        <v>19</v>
      </c>
      <c r="E43" s="201">
        <v>43</v>
      </c>
      <c r="F43" s="201">
        <v>105</v>
      </c>
      <c r="G43" s="201">
        <v>58</v>
      </c>
      <c r="H43" s="201">
        <v>149</v>
      </c>
      <c r="I43" s="201">
        <v>18</v>
      </c>
      <c r="J43" s="201">
        <v>112</v>
      </c>
      <c r="K43" s="201">
        <v>187</v>
      </c>
      <c r="L43" s="201">
        <v>192</v>
      </c>
      <c r="M43" s="108">
        <v>6</v>
      </c>
      <c r="N43" s="299">
        <v>1526</v>
      </c>
    </row>
    <row r="44" spans="1:14" ht="15.95" customHeight="1" x14ac:dyDescent="0.2">
      <c r="A44" s="100" t="s">
        <v>37</v>
      </c>
      <c r="B44" s="202">
        <v>44395</v>
      </c>
      <c r="C44" s="210">
        <v>8</v>
      </c>
      <c r="D44" s="203">
        <v>282</v>
      </c>
      <c r="E44" s="203">
        <v>725</v>
      </c>
      <c r="F44" s="203">
        <v>1471</v>
      </c>
      <c r="G44" s="203">
        <v>1403</v>
      </c>
      <c r="H44" s="203">
        <v>2905</v>
      </c>
      <c r="I44" s="203">
        <v>170</v>
      </c>
      <c r="J44" s="203">
        <v>2477</v>
      </c>
      <c r="K44" s="203">
        <v>2148</v>
      </c>
      <c r="L44" s="203">
        <v>5045</v>
      </c>
      <c r="M44" s="109">
        <v>353</v>
      </c>
      <c r="N44" s="300">
        <v>27408</v>
      </c>
    </row>
    <row r="45" spans="1:14" ht="15.95" customHeight="1" x14ac:dyDescent="0.2">
      <c r="A45" s="96" t="s">
        <v>38</v>
      </c>
      <c r="B45" s="212">
        <v>2161</v>
      </c>
      <c r="C45" s="198">
        <v>0</v>
      </c>
      <c r="D45" s="199">
        <v>5</v>
      </c>
      <c r="E45" s="199">
        <v>28</v>
      </c>
      <c r="F45" s="199">
        <v>49</v>
      </c>
      <c r="G45" s="199">
        <v>69</v>
      </c>
      <c r="H45" s="199">
        <v>152</v>
      </c>
      <c r="I45" s="199">
        <v>15</v>
      </c>
      <c r="J45" s="199">
        <v>239</v>
      </c>
      <c r="K45" s="199">
        <v>67</v>
      </c>
      <c r="L45" s="199">
        <v>283</v>
      </c>
      <c r="M45" s="107">
        <v>9</v>
      </c>
      <c r="N45" s="301">
        <v>1245</v>
      </c>
    </row>
    <row r="46" spans="1:14" ht="15.95" customHeight="1" x14ac:dyDescent="0.2">
      <c r="A46" s="96" t="s">
        <v>39</v>
      </c>
      <c r="B46" s="198">
        <v>6276</v>
      </c>
      <c r="C46" s="198">
        <v>1</v>
      </c>
      <c r="D46" s="199">
        <v>21</v>
      </c>
      <c r="E46" s="199">
        <v>62</v>
      </c>
      <c r="F46" s="199">
        <v>142</v>
      </c>
      <c r="G46" s="199">
        <v>159</v>
      </c>
      <c r="H46" s="199">
        <v>434</v>
      </c>
      <c r="I46" s="199">
        <v>33</v>
      </c>
      <c r="J46" s="199">
        <v>531</v>
      </c>
      <c r="K46" s="199">
        <v>238</v>
      </c>
      <c r="L46" s="199">
        <v>661</v>
      </c>
      <c r="M46" s="107">
        <v>6</v>
      </c>
      <c r="N46" s="298">
        <v>3988</v>
      </c>
    </row>
    <row r="47" spans="1:14" ht="15.95" customHeight="1" x14ac:dyDescent="0.2">
      <c r="A47" s="96" t="s">
        <v>40</v>
      </c>
      <c r="B47" s="198">
        <v>2652</v>
      </c>
      <c r="C47" s="198">
        <v>1</v>
      </c>
      <c r="D47" s="199">
        <v>16</v>
      </c>
      <c r="E47" s="199">
        <v>76</v>
      </c>
      <c r="F47" s="199">
        <v>133</v>
      </c>
      <c r="G47" s="199">
        <v>85</v>
      </c>
      <c r="H47" s="199">
        <v>220</v>
      </c>
      <c r="I47" s="199">
        <v>28</v>
      </c>
      <c r="J47" s="199">
        <v>336</v>
      </c>
      <c r="K47" s="199">
        <v>130</v>
      </c>
      <c r="L47" s="199">
        <v>318</v>
      </c>
      <c r="M47" s="107">
        <v>8</v>
      </c>
      <c r="N47" s="298">
        <v>1301</v>
      </c>
    </row>
    <row r="48" spans="1:14" ht="15.95" customHeight="1" x14ac:dyDescent="0.2">
      <c r="A48" s="96" t="s">
        <v>41</v>
      </c>
      <c r="B48" s="198">
        <v>2288</v>
      </c>
      <c r="C48" s="198">
        <v>0</v>
      </c>
      <c r="D48" s="199">
        <v>19</v>
      </c>
      <c r="E48" s="199">
        <v>39</v>
      </c>
      <c r="F48" s="199">
        <v>78</v>
      </c>
      <c r="G48" s="199">
        <v>76</v>
      </c>
      <c r="H48" s="199">
        <v>176</v>
      </c>
      <c r="I48" s="199">
        <v>4</v>
      </c>
      <c r="J48" s="199">
        <v>249</v>
      </c>
      <c r="K48" s="199">
        <v>87</v>
      </c>
      <c r="L48" s="199">
        <v>252</v>
      </c>
      <c r="M48" s="107">
        <v>9</v>
      </c>
      <c r="N48" s="298">
        <v>1299</v>
      </c>
    </row>
    <row r="49" spans="1:14" ht="15.95" customHeight="1" x14ac:dyDescent="0.2">
      <c r="A49" s="96" t="s">
        <v>42</v>
      </c>
      <c r="B49" s="198">
        <v>4962</v>
      </c>
      <c r="C49" s="198">
        <v>2</v>
      </c>
      <c r="D49" s="199">
        <v>40</v>
      </c>
      <c r="E49" s="199">
        <v>108</v>
      </c>
      <c r="F49" s="199">
        <v>136</v>
      </c>
      <c r="G49" s="199">
        <v>152</v>
      </c>
      <c r="H49" s="199">
        <v>369</v>
      </c>
      <c r="I49" s="199">
        <v>40</v>
      </c>
      <c r="J49" s="199">
        <v>347</v>
      </c>
      <c r="K49" s="199">
        <v>105</v>
      </c>
      <c r="L49" s="199">
        <v>483</v>
      </c>
      <c r="M49" s="107">
        <v>76</v>
      </c>
      <c r="N49" s="298">
        <v>3104</v>
      </c>
    </row>
    <row r="50" spans="1:14" ht="15.95" customHeight="1" x14ac:dyDescent="0.2">
      <c r="A50" s="96" t="s">
        <v>43</v>
      </c>
      <c r="B50" s="198">
        <v>4542</v>
      </c>
      <c r="C50" s="198">
        <v>2</v>
      </c>
      <c r="D50" s="199">
        <v>67</v>
      </c>
      <c r="E50" s="199">
        <v>126</v>
      </c>
      <c r="F50" s="199">
        <v>206</v>
      </c>
      <c r="G50" s="199">
        <v>164</v>
      </c>
      <c r="H50" s="199">
        <v>359</v>
      </c>
      <c r="I50" s="199">
        <v>10</v>
      </c>
      <c r="J50" s="199">
        <v>361</v>
      </c>
      <c r="K50" s="199">
        <v>197</v>
      </c>
      <c r="L50" s="199">
        <v>336</v>
      </c>
      <c r="M50" s="107">
        <v>21</v>
      </c>
      <c r="N50" s="298">
        <v>2693</v>
      </c>
    </row>
    <row r="51" spans="1:14" ht="15.95" customHeight="1" x14ac:dyDescent="0.2">
      <c r="A51" s="96" t="s">
        <v>44</v>
      </c>
      <c r="B51" s="198">
        <v>3656</v>
      </c>
      <c r="C51" s="198">
        <v>2</v>
      </c>
      <c r="D51" s="199">
        <v>10</v>
      </c>
      <c r="E51" s="199">
        <v>33</v>
      </c>
      <c r="F51" s="199">
        <v>77</v>
      </c>
      <c r="G51" s="199">
        <v>65</v>
      </c>
      <c r="H51" s="199">
        <v>211</v>
      </c>
      <c r="I51" s="199">
        <v>36</v>
      </c>
      <c r="J51" s="199">
        <v>432</v>
      </c>
      <c r="K51" s="199">
        <v>150</v>
      </c>
      <c r="L51" s="199">
        <v>334</v>
      </c>
      <c r="M51" s="107">
        <v>10</v>
      </c>
      <c r="N51" s="298">
        <v>2296</v>
      </c>
    </row>
    <row r="52" spans="1:14" ht="15.95" customHeight="1" x14ac:dyDescent="0.2">
      <c r="A52" s="96" t="s">
        <v>45</v>
      </c>
      <c r="B52" s="198">
        <v>3906</v>
      </c>
      <c r="C52" s="198">
        <v>3</v>
      </c>
      <c r="D52" s="199">
        <v>19</v>
      </c>
      <c r="E52" s="199">
        <v>72</v>
      </c>
      <c r="F52" s="199">
        <v>106</v>
      </c>
      <c r="G52" s="199">
        <v>94</v>
      </c>
      <c r="H52" s="199">
        <v>289</v>
      </c>
      <c r="I52" s="199">
        <v>35</v>
      </c>
      <c r="J52" s="199">
        <v>294</v>
      </c>
      <c r="K52" s="199">
        <v>127</v>
      </c>
      <c r="L52" s="199">
        <v>522</v>
      </c>
      <c r="M52" s="107">
        <v>8</v>
      </c>
      <c r="N52" s="298">
        <v>2337</v>
      </c>
    </row>
    <row r="53" spans="1:14" s="33" customFormat="1" ht="15.95" customHeight="1" x14ac:dyDescent="0.2">
      <c r="A53" s="96" t="s">
        <v>46</v>
      </c>
      <c r="B53" s="198">
        <v>1178</v>
      </c>
      <c r="C53" s="198">
        <v>0</v>
      </c>
      <c r="D53" s="199">
        <v>7</v>
      </c>
      <c r="E53" s="199">
        <v>21</v>
      </c>
      <c r="F53" s="199">
        <v>33</v>
      </c>
      <c r="G53" s="199">
        <v>23</v>
      </c>
      <c r="H53" s="199">
        <v>81</v>
      </c>
      <c r="I53" s="199">
        <v>21</v>
      </c>
      <c r="J53" s="199">
        <v>95</v>
      </c>
      <c r="K53" s="199">
        <v>50</v>
      </c>
      <c r="L53" s="199">
        <v>109</v>
      </c>
      <c r="M53" s="107">
        <v>7</v>
      </c>
      <c r="N53" s="298">
        <v>731</v>
      </c>
    </row>
    <row r="54" spans="1:14" ht="15.95" customHeight="1" x14ac:dyDescent="0.2">
      <c r="A54" s="96" t="s">
        <v>47</v>
      </c>
      <c r="B54" s="198">
        <v>2048</v>
      </c>
      <c r="C54" s="198">
        <v>0</v>
      </c>
      <c r="D54" s="199">
        <v>12</v>
      </c>
      <c r="E54" s="199">
        <v>30</v>
      </c>
      <c r="F54" s="199">
        <v>79</v>
      </c>
      <c r="G54" s="199">
        <v>62</v>
      </c>
      <c r="H54" s="199">
        <v>152</v>
      </c>
      <c r="I54" s="199">
        <v>21</v>
      </c>
      <c r="J54" s="199">
        <v>225</v>
      </c>
      <c r="K54" s="199">
        <v>66</v>
      </c>
      <c r="L54" s="199">
        <v>238</v>
      </c>
      <c r="M54" s="107">
        <v>15</v>
      </c>
      <c r="N54" s="298">
        <v>1148</v>
      </c>
    </row>
    <row r="55" spans="1:14" ht="15.95" customHeight="1" x14ac:dyDescent="0.2">
      <c r="A55" s="99" t="s">
        <v>48</v>
      </c>
      <c r="B55" s="200">
        <v>7048</v>
      </c>
      <c r="C55" s="200">
        <v>1</v>
      </c>
      <c r="D55" s="201">
        <v>87</v>
      </c>
      <c r="E55" s="201">
        <v>192</v>
      </c>
      <c r="F55" s="201">
        <v>313</v>
      </c>
      <c r="G55" s="201">
        <v>288</v>
      </c>
      <c r="H55" s="201">
        <v>532</v>
      </c>
      <c r="I55" s="201">
        <v>12</v>
      </c>
      <c r="J55" s="201">
        <v>370</v>
      </c>
      <c r="K55" s="201">
        <v>214</v>
      </c>
      <c r="L55" s="201">
        <v>495</v>
      </c>
      <c r="M55" s="108">
        <v>361</v>
      </c>
      <c r="N55" s="299">
        <v>4183</v>
      </c>
    </row>
    <row r="56" spans="1:14" ht="15.95" customHeight="1" thickBot="1" x14ac:dyDescent="0.25">
      <c r="A56" s="102" t="s">
        <v>49</v>
      </c>
      <c r="B56" s="208">
        <v>40717</v>
      </c>
      <c r="C56" s="213">
        <v>12</v>
      </c>
      <c r="D56" s="209">
        <v>303</v>
      </c>
      <c r="E56" s="209">
        <v>787</v>
      </c>
      <c r="F56" s="209">
        <v>1352</v>
      </c>
      <c r="G56" s="209">
        <v>1237</v>
      </c>
      <c r="H56" s="209">
        <v>2975</v>
      </c>
      <c r="I56" s="209">
        <v>255</v>
      </c>
      <c r="J56" s="209">
        <v>3479</v>
      </c>
      <c r="K56" s="209">
        <v>1431</v>
      </c>
      <c r="L56" s="209">
        <v>4031</v>
      </c>
      <c r="M56" s="111">
        <v>530</v>
      </c>
      <c r="N56" s="303">
        <v>24325</v>
      </c>
    </row>
    <row r="57" spans="1:14" ht="15.95" customHeight="1" x14ac:dyDescent="0.2">
      <c r="A57" s="103" t="s">
        <v>50</v>
      </c>
      <c r="B57" s="199">
        <v>5843</v>
      </c>
      <c r="C57" s="198">
        <v>0</v>
      </c>
      <c r="D57" s="199">
        <v>87</v>
      </c>
      <c r="E57" s="199">
        <v>241</v>
      </c>
      <c r="F57" s="199">
        <v>376</v>
      </c>
      <c r="G57" s="199">
        <v>256</v>
      </c>
      <c r="H57" s="199">
        <v>553</v>
      </c>
      <c r="I57" s="199">
        <v>25</v>
      </c>
      <c r="J57" s="199">
        <v>342</v>
      </c>
      <c r="K57" s="199">
        <v>172</v>
      </c>
      <c r="L57" s="199">
        <v>361</v>
      </c>
      <c r="M57" s="107">
        <v>99</v>
      </c>
      <c r="N57" s="107">
        <v>3331</v>
      </c>
    </row>
    <row r="58" spans="1:14" ht="15.95" customHeight="1" x14ac:dyDescent="0.2">
      <c r="A58" s="96" t="s">
        <v>51</v>
      </c>
      <c r="B58" s="199">
        <v>1491</v>
      </c>
      <c r="C58" s="198">
        <v>0</v>
      </c>
      <c r="D58" s="199">
        <v>7</v>
      </c>
      <c r="E58" s="199">
        <v>24</v>
      </c>
      <c r="F58" s="199">
        <v>59</v>
      </c>
      <c r="G58" s="199">
        <v>37</v>
      </c>
      <c r="H58" s="199">
        <v>142</v>
      </c>
      <c r="I58" s="199">
        <v>23</v>
      </c>
      <c r="J58" s="199">
        <v>144</v>
      </c>
      <c r="K58" s="199">
        <v>52</v>
      </c>
      <c r="L58" s="199">
        <v>155</v>
      </c>
      <c r="M58" s="107">
        <v>4</v>
      </c>
      <c r="N58" s="107">
        <v>844</v>
      </c>
    </row>
    <row r="59" spans="1:14" ht="15.95" customHeight="1" x14ac:dyDescent="0.2">
      <c r="A59" s="96" t="s">
        <v>52</v>
      </c>
      <c r="B59" s="199">
        <v>5029</v>
      </c>
      <c r="C59" s="198">
        <v>1</v>
      </c>
      <c r="D59" s="199">
        <v>10</v>
      </c>
      <c r="E59" s="199">
        <v>56</v>
      </c>
      <c r="F59" s="199">
        <v>150</v>
      </c>
      <c r="G59" s="199">
        <v>106</v>
      </c>
      <c r="H59" s="199">
        <v>372</v>
      </c>
      <c r="I59" s="199">
        <v>98</v>
      </c>
      <c r="J59" s="199">
        <v>237</v>
      </c>
      <c r="K59" s="199">
        <v>147</v>
      </c>
      <c r="L59" s="199">
        <v>530</v>
      </c>
      <c r="M59" s="107">
        <v>4</v>
      </c>
      <c r="N59" s="107">
        <v>3318</v>
      </c>
    </row>
    <row r="60" spans="1:14" ht="15.95" customHeight="1" x14ac:dyDescent="0.2">
      <c r="A60" s="96" t="s">
        <v>53</v>
      </c>
      <c r="B60" s="199">
        <v>2479</v>
      </c>
      <c r="C60" s="198">
        <v>0</v>
      </c>
      <c r="D60" s="199">
        <v>14</v>
      </c>
      <c r="E60" s="199">
        <v>42</v>
      </c>
      <c r="F60" s="199">
        <v>94</v>
      </c>
      <c r="G60" s="199">
        <v>55</v>
      </c>
      <c r="H60" s="199">
        <v>219</v>
      </c>
      <c r="I60" s="199">
        <v>29</v>
      </c>
      <c r="J60" s="199">
        <v>210</v>
      </c>
      <c r="K60" s="199">
        <v>122</v>
      </c>
      <c r="L60" s="199">
        <v>210</v>
      </c>
      <c r="M60" s="107">
        <v>26</v>
      </c>
      <c r="N60" s="107">
        <v>1458</v>
      </c>
    </row>
    <row r="61" spans="1:14" ht="15.95" customHeight="1" x14ac:dyDescent="0.2">
      <c r="A61" s="96" t="s">
        <v>54</v>
      </c>
      <c r="B61" s="199">
        <v>2052</v>
      </c>
      <c r="C61" s="198">
        <v>0</v>
      </c>
      <c r="D61" s="199">
        <v>4</v>
      </c>
      <c r="E61" s="199">
        <v>25</v>
      </c>
      <c r="F61" s="199">
        <v>42</v>
      </c>
      <c r="G61" s="199">
        <v>50</v>
      </c>
      <c r="H61" s="199">
        <v>127</v>
      </c>
      <c r="I61" s="199">
        <v>42</v>
      </c>
      <c r="J61" s="199">
        <v>181</v>
      </c>
      <c r="K61" s="199">
        <v>89</v>
      </c>
      <c r="L61" s="199">
        <v>234</v>
      </c>
      <c r="M61" s="107">
        <v>4</v>
      </c>
      <c r="N61" s="107">
        <v>1254</v>
      </c>
    </row>
    <row r="62" spans="1:14" ht="15.95" customHeight="1" x14ac:dyDescent="0.2">
      <c r="A62" s="96" t="s">
        <v>55</v>
      </c>
      <c r="B62" s="199">
        <v>8100</v>
      </c>
      <c r="C62" s="198">
        <v>0</v>
      </c>
      <c r="D62" s="199">
        <v>22</v>
      </c>
      <c r="E62" s="199">
        <v>81</v>
      </c>
      <c r="F62" s="199">
        <v>192</v>
      </c>
      <c r="G62" s="199">
        <v>167</v>
      </c>
      <c r="H62" s="199">
        <v>443</v>
      </c>
      <c r="I62" s="199">
        <v>37</v>
      </c>
      <c r="J62" s="199">
        <v>332</v>
      </c>
      <c r="K62" s="199">
        <v>276</v>
      </c>
      <c r="L62" s="199">
        <v>825</v>
      </c>
      <c r="M62" s="107">
        <v>15</v>
      </c>
      <c r="N62" s="107">
        <v>5710</v>
      </c>
    </row>
    <row r="63" spans="1:14" ht="15.95" customHeight="1" x14ac:dyDescent="0.2">
      <c r="A63" s="96" t="s">
        <v>56</v>
      </c>
      <c r="B63" s="199">
        <v>2890</v>
      </c>
      <c r="C63" s="198">
        <v>0</v>
      </c>
      <c r="D63" s="199">
        <v>3</v>
      </c>
      <c r="E63" s="199">
        <v>13</v>
      </c>
      <c r="F63" s="199">
        <v>70</v>
      </c>
      <c r="G63" s="199">
        <v>48</v>
      </c>
      <c r="H63" s="199">
        <v>158</v>
      </c>
      <c r="I63" s="199">
        <v>37</v>
      </c>
      <c r="J63" s="199">
        <v>241</v>
      </c>
      <c r="K63" s="199">
        <v>176</v>
      </c>
      <c r="L63" s="199">
        <v>340</v>
      </c>
      <c r="M63" s="107">
        <v>7</v>
      </c>
      <c r="N63" s="107">
        <v>1797</v>
      </c>
    </row>
    <row r="64" spans="1:14" ht="15.95" customHeight="1" x14ac:dyDescent="0.2">
      <c r="A64" s="96" t="s">
        <v>57</v>
      </c>
      <c r="B64" s="199">
        <v>6413</v>
      </c>
      <c r="C64" s="198">
        <v>3</v>
      </c>
      <c r="D64" s="199">
        <v>21</v>
      </c>
      <c r="E64" s="199">
        <v>45</v>
      </c>
      <c r="F64" s="199">
        <v>86</v>
      </c>
      <c r="G64" s="199">
        <v>132</v>
      </c>
      <c r="H64" s="199">
        <v>294</v>
      </c>
      <c r="I64" s="199">
        <v>42</v>
      </c>
      <c r="J64" s="199">
        <v>277</v>
      </c>
      <c r="K64" s="199">
        <v>175</v>
      </c>
      <c r="L64" s="199">
        <v>1122</v>
      </c>
      <c r="M64" s="107">
        <v>12</v>
      </c>
      <c r="N64" s="107">
        <v>4204</v>
      </c>
    </row>
    <row r="65" spans="1:14" ht="15.95" customHeight="1" x14ac:dyDescent="0.2">
      <c r="A65" s="96" t="s">
        <v>58</v>
      </c>
      <c r="B65" s="199">
        <v>14131</v>
      </c>
      <c r="C65" s="198">
        <v>5</v>
      </c>
      <c r="D65" s="199">
        <v>23</v>
      </c>
      <c r="E65" s="199">
        <v>74</v>
      </c>
      <c r="F65" s="199">
        <v>255</v>
      </c>
      <c r="G65" s="199">
        <v>311</v>
      </c>
      <c r="H65" s="199">
        <v>594</v>
      </c>
      <c r="I65" s="199">
        <v>61</v>
      </c>
      <c r="J65" s="199">
        <v>496</v>
      </c>
      <c r="K65" s="199">
        <v>248</v>
      </c>
      <c r="L65" s="199">
        <v>2641</v>
      </c>
      <c r="M65" s="107">
        <v>20</v>
      </c>
      <c r="N65" s="107">
        <v>9403</v>
      </c>
    </row>
    <row r="66" spans="1:14" ht="15.95" customHeight="1" x14ac:dyDescent="0.2">
      <c r="A66" s="96" t="s">
        <v>59</v>
      </c>
      <c r="B66" s="199">
        <v>5359</v>
      </c>
      <c r="C66" s="198">
        <v>1</v>
      </c>
      <c r="D66" s="199">
        <v>72</v>
      </c>
      <c r="E66" s="199">
        <v>96</v>
      </c>
      <c r="F66" s="199">
        <v>147</v>
      </c>
      <c r="G66" s="199">
        <v>104</v>
      </c>
      <c r="H66" s="199">
        <v>209</v>
      </c>
      <c r="I66" s="199">
        <v>69</v>
      </c>
      <c r="J66" s="199">
        <v>301</v>
      </c>
      <c r="K66" s="199">
        <v>281</v>
      </c>
      <c r="L66" s="199">
        <v>754</v>
      </c>
      <c r="M66" s="107">
        <v>22</v>
      </c>
      <c r="N66" s="107">
        <v>3303</v>
      </c>
    </row>
    <row r="67" spans="1:14" ht="15.95" customHeight="1" x14ac:dyDescent="0.2">
      <c r="A67" s="96" t="s">
        <v>60</v>
      </c>
      <c r="B67" s="199">
        <v>3994</v>
      </c>
      <c r="C67" s="198">
        <v>4</v>
      </c>
      <c r="D67" s="199">
        <v>44</v>
      </c>
      <c r="E67" s="199">
        <v>127</v>
      </c>
      <c r="F67" s="199">
        <v>223</v>
      </c>
      <c r="G67" s="199">
        <v>199</v>
      </c>
      <c r="H67" s="199">
        <v>409</v>
      </c>
      <c r="I67" s="199">
        <v>33</v>
      </c>
      <c r="J67" s="199">
        <v>192</v>
      </c>
      <c r="K67" s="199">
        <v>129</v>
      </c>
      <c r="L67" s="199">
        <v>264</v>
      </c>
      <c r="M67" s="107">
        <v>9</v>
      </c>
      <c r="N67" s="107">
        <v>2361</v>
      </c>
    </row>
    <row r="68" spans="1:14" ht="15.95" customHeight="1" x14ac:dyDescent="0.2">
      <c r="A68" s="96" t="s">
        <v>61</v>
      </c>
      <c r="B68" s="199">
        <v>2306</v>
      </c>
      <c r="C68" s="198">
        <v>3</v>
      </c>
      <c r="D68" s="199">
        <v>7</v>
      </c>
      <c r="E68" s="199">
        <v>27</v>
      </c>
      <c r="F68" s="199">
        <v>87</v>
      </c>
      <c r="G68" s="199">
        <v>62</v>
      </c>
      <c r="H68" s="199">
        <v>211</v>
      </c>
      <c r="I68" s="199">
        <v>33</v>
      </c>
      <c r="J68" s="199">
        <v>202</v>
      </c>
      <c r="K68" s="199">
        <v>185</v>
      </c>
      <c r="L68" s="199">
        <v>202</v>
      </c>
      <c r="M68" s="107">
        <v>16</v>
      </c>
      <c r="N68" s="107">
        <v>1271</v>
      </c>
    </row>
    <row r="69" spans="1:14" ht="15.95" customHeight="1" x14ac:dyDescent="0.2">
      <c r="A69" s="96" t="s">
        <v>62</v>
      </c>
      <c r="B69" s="201">
        <v>3544</v>
      </c>
      <c r="C69" s="200">
        <v>0</v>
      </c>
      <c r="D69" s="201">
        <v>29</v>
      </c>
      <c r="E69" s="201">
        <v>71</v>
      </c>
      <c r="F69" s="201">
        <v>151</v>
      </c>
      <c r="G69" s="201">
        <v>101</v>
      </c>
      <c r="H69" s="201">
        <v>302</v>
      </c>
      <c r="I69" s="201">
        <v>24</v>
      </c>
      <c r="J69" s="201">
        <v>299</v>
      </c>
      <c r="K69" s="201">
        <v>177</v>
      </c>
      <c r="L69" s="201">
        <v>343</v>
      </c>
      <c r="M69" s="108">
        <v>24</v>
      </c>
      <c r="N69" s="108">
        <v>2023</v>
      </c>
    </row>
    <row r="70" spans="1:14" ht="15.95" customHeight="1" x14ac:dyDescent="0.2">
      <c r="A70" s="98" t="s">
        <v>63</v>
      </c>
      <c r="B70" s="203">
        <v>63631</v>
      </c>
      <c r="C70" s="210">
        <v>17</v>
      </c>
      <c r="D70" s="203">
        <v>343</v>
      </c>
      <c r="E70" s="203">
        <v>922</v>
      </c>
      <c r="F70" s="203">
        <v>1932</v>
      </c>
      <c r="G70" s="203">
        <v>1628</v>
      </c>
      <c r="H70" s="203">
        <v>4033</v>
      </c>
      <c r="I70" s="203">
        <v>553</v>
      </c>
      <c r="J70" s="203">
        <v>3454</v>
      </c>
      <c r="K70" s="203">
        <v>2229</v>
      </c>
      <c r="L70" s="203">
        <v>7981</v>
      </c>
      <c r="M70" s="109">
        <v>262</v>
      </c>
      <c r="N70" s="109">
        <v>40277</v>
      </c>
    </row>
    <row r="71" spans="1:14" ht="15.95" customHeight="1" x14ac:dyDescent="0.2">
      <c r="A71" s="96" t="s">
        <v>64</v>
      </c>
      <c r="B71" s="199">
        <v>7862</v>
      </c>
      <c r="C71" s="198">
        <v>3</v>
      </c>
      <c r="D71" s="199">
        <v>21</v>
      </c>
      <c r="E71" s="199">
        <v>98</v>
      </c>
      <c r="F71" s="199">
        <v>165</v>
      </c>
      <c r="G71" s="199">
        <v>205</v>
      </c>
      <c r="H71" s="199">
        <v>375</v>
      </c>
      <c r="I71" s="199">
        <v>31</v>
      </c>
      <c r="J71" s="199">
        <v>588</v>
      </c>
      <c r="K71" s="199">
        <v>174</v>
      </c>
      <c r="L71" s="199">
        <v>1229</v>
      </c>
      <c r="M71" s="107">
        <v>119</v>
      </c>
      <c r="N71" s="107">
        <v>4854</v>
      </c>
    </row>
    <row r="72" spans="1:14" ht="15.95" customHeight="1" x14ac:dyDescent="0.2">
      <c r="A72" s="96" t="s">
        <v>65</v>
      </c>
      <c r="B72" s="199">
        <v>5785</v>
      </c>
      <c r="C72" s="198">
        <v>1</v>
      </c>
      <c r="D72" s="199">
        <v>28</v>
      </c>
      <c r="E72" s="199">
        <v>88</v>
      </c>
      <c r="F72" s="199">
        <v>180</v>
      </c>
      <c r="G72" s="199">
        <v>141</v>
      </c>
      <c r="H72" s="199">
        <v>392</v>
      </c>
      <c r="I72" s="199">
        <v>8</v>
      </c>
      <c r="J72" s="199">
        <v>386</v>
      </c>
      <c r="K72" s="199">
        <v>257</v>
      </c>
      <c r="L72" s="199">
        <v>580</v>
      </c>
      <c r="M72" s="107">
        <v>217</v>
      </c>
      <c r="N72" s="107">
        <v>3507</v>
      </c>
    </row>
    <row r="73" spans="1:14" ht="15.95" customHeight="1" x14ac:dyDescent="0.2">
      <c r="A73" s="96" t="s">
        <v>66</v>
      </c>
      <c r="B73" s="199">
        <v>9280</v>
      </c>
      <c r="C73" s="198">
        <v>1</v>
      </c>
      <c r="D73" s="199">
        <v>20</v>
      </c>
      <c r="E73" s="199">
        <v>50</v>
      </c>
      <c r="F73" s="199">
        <v>93</v>
      </c>
      <c r="G73" s="199">
        <v>95</v>
      </c>
      <c r="H73" s="199">
        <v>330</v>
      </c>
      <c r="I73" s="199">
        <v>31</v>
      </c>
      <c r="J73" s="199">
        <v>319</v>
      </c>
      <c r="K73" s="199">
        <v>232</v>
      </c>
      <c r="L73" s="199">
        <v>1906</v>
      </c>
      <c r="M73" s="107">
        <v>7</v>
      </c>
      <c r="N73" s="107">
        <v>6196</v>
      </c>
    </row>
    <row r="74" spans="1:14" ht="15.95" customHeight="1" x14ac:dyDescent="0.2">
      <c r="A74" s="96" t="s">
        <v>67</v>
      </c>
      <c r="B74" s="199">
        <v>3080</v>
      </c>
      <c r="C74" s="198">
        <v>0</v>
      </c>
      <c r="D74" s="199">
        <v>9</v>
      </c>
      <c r="E74" s="199">
        <v>43</v>
      </c>
      <c r="F74" s="199">
        <v>63</v>
      </c>
      <c r="G74" s="199">
        <v>45</v>
      </c>
      <c r="H74" s="199">
        <v>135</v>
      </c>
      <c r="I74" s="199">
        <v>33</v>
      </c>
      <c r="J74" s="199">
        <v>157</v>
      </c>
      <c r="K74" s="199">
        <v>109</v>
      </c>
      <c r="L74" s="199">
        <v>339</v>
      </c>
      <c r="M74" s="107">
        <v>0</v>
      </c>
      <c r="N74" s="107">
        <v>2147</v>
      </c>
    </row>
    <row r="75" spans="1:14" ht="15.95" customHeight="1" x14ac:dyDescent="0.2">
      <c r="A75" s="96" t="s">
        <v>68</v>
      </c>
      <c r="B75" s="199">
        <v>1342</v>
      </c>
      <c r="C75" s="198">
        <v>0</v>
      </c>
      <c r="D75" s="199">
        <v>3</v>
      </c>
      <c r="E75" s="199">
        <v>5</v>
      </c>
      <c r="F75" s="199">
        <v>25</v>
      </c>
      <c r="G75" s="199">
        <v>22</v>
      </c>
      <c r="H75" s="199">
        <v>66</v>
      </c>
      <c r="I75" s="199">
        <v>6</v>
      </c>
      <c r="J75" s="199">
        <v>95</v>
      </c>
      <c r="K75" s="199">
        <v>31</v>
      </c>
      <c r="L75" s="199">
        <v>186</v>
      </c>
      <c r="M75" s="107">
        <v>4</v>
      </c>
      <c r="N75" s="107">
        <v>899</v>
      </c>
    </row>
    <row r="76" spans="1:14" ht="15.95" customHeight="1" x14ac:dyDescent="0.2">
      <c r="A76" s="96" t="s">
        <v>69</v>
      </c>
      <c r="B76" s="199">
        <v>7643</v>
      </c>
      <c r="C76" s="198">
        <v>1</v>
      </c>
      <c r="D76" s="199">
        <v>65</v>
      </c>
      <c r="E76" s="199">
        <v>120</v>
      </c>
      <c r="F76" s="199">
        <v>212</v>
      </c>
      <c r="G76" s="199">
        <v>184</v>
      </c>
      <c r="H76" s="199">
        <v>419</v>
      </c>
      <c r="I76" s="199">
        <v>32</v>
      </c>
      <c r="J76" s="199">
        <v>305</v>
      </c>
      <c r="K76" s="199">
        <v>236</v>
      </c>
      <c r="L76" s="199">
        <v>718</v>
      </c>
      <c r="M76" s="107">
        <v>96</v>
      </c>
      <c r="N76" s="107">
        <v>5255</v>
      </c>
    </row>
    <row r="77" spans="1:14" ht="15.95" customHeight="1" x14ac:dyDescent="0.2">
      <c r="A77" s="96" t="s">
        <v>70</v>
      </c>
      <c r="B77" s="199">
        <v>13977</v>
      </c>
      <c r="C77" s="198">
        <v>4</v>
      </c>
      <c r="D77" s="199">
        <v>91</v>
      </c>
      <c r="E77" s="199">
        <v>393</v>
      </c>
      <c r="F77" s="199">
        <v>607</v>
      </c>
      <c r="G77" s="199">
        <v>342</v>
      </c>
      <c r="H77" s="199">
        <v>751</v>
      </c>
      <c r="I77" s="199">
        <v>43</v>
      </c>
      <c r="J77" s="199">
        <v>871</v>
      </c>
      <c r="K77" s="199">
        <v>539</v>
      </c>
      <c r="L77" s="199">
        <v>1133</v>
      </c>
      <c r="M77" s="107">
        <v>19</v>
      </c>
      <c r="N77" s="107">
        <v>9184</v>
      </c>
    </row>
    <row r="78" spans="1:14" ht="15.95" customHeight="1" x14ac:dyDescent="0.2">
      <c r="A78" s="96" t="s">
        <v>71</v>
      </c>
      <c r="B78" s="199">
        <v>6583</v>
      </c>
      <c r="C78" s="198">
        <v>4</v>
      </c>
      <c r="D78" s="199">
        <v>16</v>
      </c>
      <c r="E78" s="199">
        <v>61</v>
      </c>
      <c r="F78" s="199">
        <v>123</v>
      </c>
      <c r="G78" s="199">
        <v>110</v>
      </c>
      <c r="H78" s="199">
        <v>254</v>
      </c>
      <c r="I78" s="199">
        <v>47</v>
      </c>
      <c r="J78" s="199">
        <v>549</v>
      </c>
      <c r="K78" s="199">
        <v>165</v>
      </c>
      <c r="L78" s="199">
        <v>635</v>
      </c>
      <c r="M78" s="107">
        <v>95</v>
      </c>
      <c r="N78" s="107">
        <v>4524</v>
      </c>
    </row>
    <row r="79" spans="1:14" ht="15.95" customHeight="1" x14ac:dyDescent="0.2">
      <c r="A79" s="96" t="s">
        <v>72</v>
      </c>
      <c r="B79" s="199">
        <v>3926</v>
      </c>
      <c r="C79" s="198">
        <v>2</v>
      </c>
      <c r="D79" s="199">
        <v>8</v>
      </c>
      <c r="E79" s="199">
        <v>54</v>
      </c>
      <c r="F79" s="199">
        <v>117</v>
      </c>
      <c r="G79" s="199">
        <v>62</v>
      </c>
      <c r="H79" s="199">
        <v>247</v>
      </c>
      <c r="I79" s="199">
        <v>34</v>
      </c>
      <c r="J79" s="199">
        <v>500</v>
      </c>
      <c r="K79" s="199">
        <v>302</v>
      </c>
      <c r="L79" s="199">
        <v>309</v>
      </c>
      <c r="M79" s="107">
        <v>19</v>
      </c>
      <c r="N79" s="107">
        <v>2272</v>
      </c>
    </row>
    <row r="80" spans="1:14" ht="15.95" customHeight="1" x14ac:dyDescent="0.2">
      <c r="A80" s="96" t="s">
        <v>73</v>
      </c>
      <c r="B80" s="199">
        <v>3678</v>
      </c>
      <c r="C80" s="198">
        <v>0</v>
      </c>
      <c r="D80" s="199">
        <v>11</v>
      </c>
      <c r="E80" s="199">
        <v>55</v>
      </c>
      <c r="F80" s="199">
        <v>76</v>
      </c>
      <c r="G80" s="199">
        <v>56</v>
      </c>
      <c r="H80" s="199">
        <v>227</v>
      </c>
      <c r="I80" s="199">
        <v>18</v>
      </c>
      <c r="J80" s="199">
        <v>176</v>
      </c>
      <c r="K80" s="199">
        <v>39</v>
      </c>
      <c r="L80" s="199">
        <v>501</v>
      </c>
      <c r="M80" s="107">
        <v>7</v>
      </c>
      <c r="N80" s="107">
        <v>2512</v>
      </c>
    </row>
    <row r="81" spans="1:14" ht="15.95" customHeight="1" x14ac:dyDescent="0.2">
      <c r="A81" s="96" t="s">
        <v>74</v>
      </c>
      <c r="B81" s="199">
        <v>2259</v>
      </c>
      <c r="C81" s="198">
        <v>0</v>
      </c>
      <c r="D81" s="199">
        <v>8</v>
      </c>
      <c r="E81" s="199">
        <v>35</v>
      </c>
      <c r="F81" s="199">
        <v>49</v>
      </c>
      <c r="G81" s="199">
        <v>35</v>
      </c>
      <c r="H81" s="199">
        <v>123</v>
      </c>
      <c r="I81" s="199">
        <v>12</v>
      </c>
      <c r="J81" s="199">
        <v>170</v>
      </c>
      <c r="K81" s="199">
        <v>80</v>
      </c>
      <c r="L81" s="199">
        <v>287</v>
      </c>
      <c r="M81" s="107">
        <v>8</v>
      </c>
      <c r="N81" s="107">
        <v>1452</v>
      </c>
    </row>
    <row r="82" spans="1:14" ht="15.95" customHeight="1" x14ac:dyDescent="0.2">
      <c r="A82" s="96" t="s">
        <v>75</v>
      </c>
      <c r="B82" s="199">
        <v>3955</v>
      </c>
      <c r="C82" s="198">
        <v>1</v>
      </c>
      <c r="D82" s="199">
        <v>14</v>
      </c>
      <c r="E82" s="199">
        <v>61</v>
      </c>
      <c r="F82" s="199">
        <v>120</v>
      </c>
      <c r="G82" s="199">
        <v>64</v>
      </c>
      <c r="H82" s="199">
        <v>231</v>
      </c>
      <c r="I82" s="199">
        <v>23</v>
      </c>
      <c r="J82" s="199">
        <v>352</v>
      </c>
      <c r="K82" s="199">
        <v>113</v>
      </c>
      <c r="L82" s="199">
        <v>591</v>
      </c>
      <c r="M82" s="107">
        <v>18</v>
      </c>
      <c r="N82" s="107">
        <v>2367</v>
      </c>
    </row>
    <row r="83" spans="1:14" ht="15.95" customHeight="1" x14ac:dyDescent="0.2">
      <c r="A83" s="96" t="s">
        <v>76</v>
      </c>
      <c r="B83" s="201">
        <v>9550</v>
      </c>
      <c r="C83" s="200">
        <v>2</v>
      </c>
      <c r="D83" s="201">
        <v>22</v>
      </c>
      <c r="E83" s="201">
        <v>109</v>
      </c>
      <c r="F83" s="201">
        <v>226</v>
      </c>
      <c r="G83" s="201">
        <v>126</v>
      </c>
      <c r="H83" s="201">
        <v>398</v>
      </c>
      <c r="I83" s="201">
        <v>55</v>
      </c>
      <c r="J83" s="201">
        <v>721</v>
      </c>
      <c r="K83" s="201">
        <v>246</v>
      </c>
      <c r="L83" s="201">
        <v>1140</v>
      </c>
      <c r="M83" s="108">
        <v>23</v>
      </c>
      <c r="N83" s="108">
        <v>6482</v>
      </c>
    </row>
    <row r="84" spans="1:14" ht="15.95" customHeight="1" x14ac:dyDescent="0.2">
      <c r="A84" s="98" t="s">
        <v>77</v>
      </c>
      <c r="B84" s="203">
        <v>78920</v>
      </c>
      <c r="C84" s="210">
        <v>19</v>
      </c>
      <c r="D84" s="203">
        <v>316</v>
      </c>
      <c r="E84" s="203">
        <v>1172</v>
      </c>
      <c r="F84" s="203">
        <v>2056</v>
      </c>
      <c r="G84" s="203">
        <v>1487</v>
      </c>
      <c r="H84" s="203">
        <v>3948</v>
      </c>
      <c r="I84" s="203">
        <v>373</v>
      </c>
      <c r="J84" s="203">
        <v>5189</v>
      </c>
      <c r="K84" s="203">
        <v>2523</v>
      </c>
      <c r="L84" s="203">
        <v>9554</v>
      </c>
      <c r="M84" s="109">
        <v>632</v>
      </c>
      <c r="N84" s="109">
        <v>51651</v>
      </c>
    </row>
    <row r="85" spans="1:14" ht="15.95" customHeight="1" x14ac:dyDescent="0.2">
      <c r="A85" s="96" t="s">
        <v>78</v>
      </c>
      <c r="B85" s="199">
        <v>3211</v>
      </c>
      <c r="C85" s="198">
        <v>1</v>
      </c>
      <c r="D85" s="199">
        <v>4</v>
      </c>
      <c r="E85" s="199">
        <v>27</v>
      </c>
      <c r="F85" s="199">
        <v>40</v>
      </c>
      <c r="G85" s="199">
        <v>36</v>
      </c>
      <c r="H85" s="199">
        <v>124</v>
      </c>
      <c r="I85" s="199">
        <v>47</v>
      </c>
      <c r="J85" s="199">
        <v>152</v>
      </c>
      <c r="K85" s="199">
        <v>126</v>
      </c>
      <c r="L85" s="199">
        <v>398</v>
      </c>
      <c r="M85" s="107">
        <v>3</v>
      </c>
      <c r="N85" s="107">
        <v>2253</v>
      </c>
    </row>
    <row r="86" spans="1:14" ht="15.95" customHeight="1" x14ac:dyDescent="0.2">
      <c r="A86" s="96" t="s">
        <v>79</v>
      </c>
      <c r="B86" s="199">
        <v>3623</v>
      </c>
      <c r="C86" s="198">
        <v>0</v>
      </c>
      <c r="D86" s="199">
        <v>52</v>
      </c>
      <c r="E86" s="199">
        <v>152</v>
      </c>
      <c r="F86" s="199">
        <v>278</v>
      </c>
      <c r="G86" s="199">
        <v>133</v>
      </c>
      <c r="H86" s="199">
        <v>318</v>
      </c>
      <c r="I86" s="199">
        <v>9</v>
      </c>
      <c r="J86" s="199">
        <v>156</v>
      </c>
      <c r="K86" s="199">
        <v>115</v>
      </c>
      <c r="L86" s="199">
        <v>132</v>
      </c>
      <c r="M86" s="107">
        <v>0</v>
      </c>
      <c r="N86" s="107">
        <v>2278</v>
      </c>
    </row>
    <row r="87" spans="1:14" ht="15.95" customHeight="1" x14ac:dyDescent="0.2">
      <c r="A87" s="96" t="s">
        <v>80</v>
      </c>
      <c r="B87" s="199">
        <v>4020</v>
      </c>
      <c r="C87" s="198">
        <v>2</v>
      </c>
      <c r="D87" s="199">
        <v>51</v>
      </c>
      <c r="E87" s="199">
        <v>150</v>
      </c>
      <c r="F87" s="199">
        <v>218</v>
      </c>
      <c r="G87" s="199">
        <v>185</v>
      </c>
      <c r="H87" s="199">
        <v>346</v>
      </c>
      <c r="I87" s="199">
        <v>9</v>
      </c>
      <c r="J87" s="199">
        <v>128</v>
      </c>
      <c r="K87" s="199">
        <v>157</v>
      </c>
      <c r="L87" s="199">
        <v>198</v>
      </c>
      <c r="M87" s="107">
        <v>4</v>
      </c>
      <c r="N87" s="107">
        <v>2572</v>
      </c>
    </row>
    <row r="88" spans="1:14" ht="15.95" customHeight="1" x14ac:dyDescent="0.2">
      <c r="A88" s="96" t="s">
        <v>81</v>
      </c>
      <c r="B88" s="199">
        <v>1559</v>
      </c>
      <c r="C88" s="198">
        <v>0</v>
      </c>
      <c r="D88" s="199">
        <v>30</v>
      </c>
      <c r="E88" s="199">
        <v>51</v>
      </c>
      <c r="F88" s="199">
        <v>108</v>
      </c>
      <c r="G88" s="199">
        <v>61</v>
      </c>
      <c r="H88" s="199">
        <v>152</v>
      </c>
      <c r="I88" s="199">
        <v>7</v>
      </c>
      <c r="J88" s="199">
        <v>96</v>
      </c>
      <c r="K88" s="199">
        <v>56</v>
      </c>
      <c r="L88" s="199">
        <v>83</v>
      </c>
      <c r="M88" s="107">
        <v>0</v>
      </c>
      <c r="N88" s="107">
        <v>915</v>
      </c>
    </row>
    <row r="89" spans="1:14" ht="15.95" customHeight="1" x14ac:dyDescent="0.2">
      <c r="A89" s="96" t="s">
        <v>82</v>
      </c>
      <c r="B89" s="199">
        <v>2713</v>
      </c>
      <c r="C89" s="198">
        <v>0</v>
      </c>
      <c r="D89" s="199">
        <v>49</v>
      </c>
      <c r="E89" s="199">
        <v>126</v>
      </c>
      <c r="F89" s="199">
        <v>154</v>
      </c>
      <c r="G89" s="199">
        <v>136</v>
      </c>
      <c r="H89" s="199">
        <v>279</v>
      </c>
      <c r="I89" s="199">
        <v>7</v>
      </c>
      <c r="J89" s="199">
        <v>123</v>
      </c>
      <c r="K89" s="199">
        <v>121</v>
      </c>
      <c r="L89" s="199">
        <v>109</v>
      </c>
      <c r="M89" s="107">
        <v>8</v>
      </c>
      <c r="N89" s="107">
        <v>1601</v>
      </c>
    </row>
    <row r="90" spans="1:14" ht="15.95" customHeight="1" x14ac:dyDescent="0.2">
      <c r="A90" s="96" t="s">
        <v>83</v>
      </c>
      <c r="B90" s="199">
        <v>11961</v>
      </c>
      <c r="C90" s="198">
        <v>2</v>
      </c>
      <c r="D90" s="199">
        <v>59</v>
      </c>
      <c r="E90" s="199">
        <v>137</v>
      </c>
      <c r="F90" s="199">
        <v>260</v>
      </c>
      <c r="G90" s="199">
        <v>193</v>
      </c>
      <c r="H90" s="199">
        <v>659</v>
      </c>
      <c r="I90" s="199">
        <v>69</v>
      </c>
      <c r="J90" s="199">
        <v>534</v>
      </c>
      <c r="K90" s="199">
        <v>501</v>
      </c>
      <c r="L90" s="199">
        <v>1141</v>
      </c>
      <c r="M90" s="107">
        <v>21</v>
      </c>
      <c r="N90" s="107">
        <v>8385</v>
      </c>
    </row>
    <row r="91" spans="1:14" ht="15.95" customHeight="1" x14ac:dyDescent="0.2">
      <c r="A91" s="96" t="s">
        <v>84</v>
      </c>
      <c r="B91" s="199">
        <v>9926</v>
      </c>
      <c r="C91" s="198">
        <v>6</v>
      </c>
      <c r="D91" s="199">
        <v>37</v>
      </c>
      <c r="E91" s="199">
        <v>139</v>
      </c>
      <c r="F91" s="199">
        <v>270</v>
      </c>
      <c r="G91" s="199">
        <v>193</v>
      </c>
      <c r="H91" s="199">
        <v>621</v>
      </c>
      <c r="I91" s="199">
        <v>31</v>
      </c>
      <c r="J91" s="199">
        <v>494</v>
      </c>
      <c r="K91" s="199">
        <v>380</v>
      </c>
      <c r="L91" s="199">
        <v>1015</v>
      </c>
      <c r="M91" s="107">
        <v>15</v>
      </c>
      <c r="N91" s="107">
        <v>6725</v>
      </c>
    </row>
    <row r="92" spans="1:14" ht="15.95" customHeight="1" x14ac:dyDescent="0.2">
      <c r="A92" s="96" t="s">
        <v>85</v>
      </c>
      <c r="B92" s="199">
        <v>8665</v>
      </c>
      <c r="C92" s="198">
        <v>2</v>
      </c>
      <c r="D92" s="199">
        <v>211</v>
      </c>
      <c r="E92" s="199">
        <v>73</v>
      </c>
      <c r="F92" s="199">
        <v>151</v>
      </c>
      <c r="G92" s="199">
        <v>146</v>
      </c>
      <c r="H92" s="199">
        <v>464</v>
      </c>
      <c r="I92" s="199">
        <v>86</v>
      </c>
      <c r="J92" s="199">
        <v>418</v>
      </c>
      <c r="K92" s="199">
        <v>251</v>
      </c>
      <c r="L92" s="199">
        <v>1235</v>
      </c>
      <c r="M92" s="107">
        <v>18</v>
      </c>
      <c r="N92" s="107">
        <v>5610</v>
      </c>
    </row>
    <row r="93" spans="1:14" ht="15.95" customHeight="1" x14ac:dyDescent="0.2">
      <c r="A93" s="96" t="s">
        <v>86</v>
      </c>
      <c r="B93" s="199">
        <v>2505</v>
      </c>
      <c r="C93" s="198">
        <v>3</v>
      </c>
      <c r="D93" s="199">
        <v>2</v>
      </c>
      <c r="E93" s="199">
        <v>20</v>
      </c>
      <c r="F93" s="199">
        <v>27</v>
      </c>
      <c r="G93" s="199">
        <v>42</v>
      </c>
      <c r="H93" s="199">
        <v>122</v>
      </c>
      <c r="I93" s="199">
        <v>12</v>
      </c>
      <c r="J93" s="199">
        <v>136</v>
      </c>
      <c r="K93" s="199">
        <v>106</v>
      </c>
      <c r="L93" s="199">
        <v>297</v>
      </c>
      <c r="M93" s="107">
        <v>6</v>
      </c>
      <c r="N93" s="107">
        <v>1732</v>
      </c>
    </row>
    <row r="94" spans="1:14" ht="15.95" customHeight="1" x14ac:dyDescent="0.2">
      <c r="A94" s="96" t="s">
        <v>87</v>
      </c>
      <c r="B94" s="199">
        <v>8413</v>
      </c>
      <c r="C94" s="198">
        <v>0</v>
      </c>
      <c r="D94" s="199">
        <v>41</v>
      </c>
      <c r="E94" s="199">
        <v>105</v>
      </c>
      <c r="F94" s="199">
        <v>214</v>
      </c>
      <c r="G94" s="199">
        <v>153</v>
      </c>
      <c r="H94" s="199">
        <v>378</v>
      </c>
      <c r="I94" s="199">
        <v>36</v>
      </c>
      <c r="J94" s="199">
        <v>375</v>
      </c>
      <c r="K94" s="199">
        <v>387</v>
      </c>
      <c r="L94" s="199">
        <v>645</v>
      </c>
      <c r="M94" s="107">
        <v>32</v>
      </c>
      <c r="N94" s="107">
        <v>6047</v>
      </c>
    </row>
    <row r="95" spans="1:14" ht="15.95" customHeight="1" x14ac:dyDescent="0.2">
      <c r="A95" s="96" t="s">
        <v>88</v>
      </c>
      <c r="B95" s="201">
        <v>12402</v>
      </c>
      <c r="C95" s="200">
        <v>5</v>
      </c>
      <c r="D95" s="201">
        <v>32</v>
      </c>
      <c r="E95" s="201">
        <v>103</v>
      </c>
      <c r="F95" s="201">
        <v>207</v>
      </c>
      <c r="G95" s="201">
        <v>252</v>
      </c>
      <c r="H95" s="201">
        <v>720</v>
      </c>
      <c r="I95" s="201">
        <v>44</v>
      </c>
      <c r="J95" s="201">
        <v>594</v>
      </c>
      <c r="K95" s="201">
        <v>616</v>
      </c>
      <c r="L95" s="201">
        <v>1533</v>
      </c>
      <c r="M95" s="108">
        <v>20</v>
      </c>
      <c r="N95" s="108">
        <v>8276</v>
      </c>
    </row>
    <row r="96" spans="1:14" ht="15.95" customHeight="1" x14ac:dyDescent="0.2">
      <c r="A96" s="98" t="s">
        <v>89</v>
      </c>
      <c r="B96" s="203">
        <v>68998</v>
      </c>
      <c r="C96" s="210">
        <v>21</v>
      </c>
      <c r="D96" s="203">
        <v>568</v>
      </c>
      <c r="E96" s="203">
        <v>1083</v>
      </c>
      <c r="F96" s="203">
        <v>1927</v>
      </c>
      <c r="G96" s="203">
        <v>1530</v>
      </c>
      <c r="H96" s="203">
        <v>4183</v>
      </c>
      <c r="I96" s="203">
        <v>357</v>
      </c>
      <c r="J96" s="203">
        <v>3206</v>
      </c>
      <c r="K96" s="203">
        <v>2816</v>
      </c>
      <c r="L96" s="203">
        <v>6786</v>
      </c>
      <c r="M96" s="109">
        <v>127</v>
      </c>
      <c r="N96" s="109">
        <v>46394</v>
      </c>
    </row>
    <row r="97" spans="1:14" ht="15.95" customHeight="1" thickBot="1" x14ac:dyDescent="0.25">
      <c r="A97" s="102" t="s">
        <v>90</v>
      </c>
      <c r="B97" s="214">
        <v>378020</v>
      </c>
      <c r="C97" s="213">
        <v>99</v>
      </c>
      <c r="D97" s="209">
        <v>3198</v>
      </c>
      <c r="E97" s="209">
        <v>7334</v>
      </c>
      <c r="F97" s="209">
        <v>13485</v>
      </c>
      <c r="G97" s="209">
        <v>10998</v>
      </c>
      <c r="H97" s="209">
        <v>24478</v>
      </c>
      <c r="I97" s="209">
        <v>1954</v>
      </c>
      <c r="J97" s="209">
        <v>22511</v>
      </c>
      <c r="K97" s="209">
        <v>15309</v>
      </c>
      <c r="L97" s="209">
        <v>39432</v>
      </c>
      <c r="M97" s="111">
        <v>2956</v>
      </c>
      <c r="N97" s="304">
        <v>236266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100" spans="1:14" ht="33.75" customHeight="1" x14ac:dyDescent="0.2">
      <c r="A100" s="371" t="s">
        <v>402</v>
      </c>
      <c r="B100" s="371"/>
      <c r="C100" s="371"/>
      <c r="D100" s="371"/>
      <c r="E100" s="371"/>
      <c r="F100" s="371"/>
      <c r="G100" s="371"/>
      <c r="H100" s="371"/>
      <c r="I100" s="371"/>
      <c r="J100" s="371"/>
      <c r="K100" s="371"/>
      <c r="L100" s="371"/>
      <c r="M100" s="371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 x14ac:dyDescent="0.2">
      <c r="A1" s="9" t="s">
        <v>404</v>
      </c>
    </row>
    <row r="2" spans="1:25" s="17" customFormat="1" ht="11.25" x14ac:dyDescent="0.2">
      <c r="A2" s="12"/>
    </row>
    <row r="3" spans="1:25" s="15" customFormat="1" ht="18.75" x14ac:dyDescent="0.2">
      <c r="A3" s="10" t="s">
        <v>192</v>
      </c>
    </row>
    <row r="4" spans="1:25" s="20" customFormat="1" ht="14.25" x14ac:dyDescent="0.2">
      <c r="A4" s="163"/>
      <c r="B4" s="157">
        <v>0</v>
      </c>
      <c r="X4" s="168"/>
    </row>
    <row r="5" spans="1:25" s="15" customFormat="1" ht="15.75" x14ac:dyDescent="0.2">
      <c r="A5" s="7"/>
    </row>
    <row r="6" spans="1:25" s="20" customFormat="1" ht="40.700000000000003" customHeight="1" x14ac:dyDescent="0.2">
      <c r="A6" s="421" t="s">
        <v>399</v>
      </c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</row>
    <row r="7" spans="1:25" s="21" customFormat="1" ht="13.5" thickBot="1" x14ac:dyDescent="0.25">
      <c r="A7" s="58" t="s">
        <v>269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V7" s="305"/>
      <c r="W7" s="413"/>
      <c r="X7" s="413"/>
      <c r="Y7" s="306">
        <v>41883</v>
      </c>
    </row>
    <row r="8" spans="1:25" s="31" customFormat="1" ht="14.25" x14ac:dyDescent="0.2">
      <c r="A8" s="92"/>
      <c r="B8" s="378" t="s">
        <v>207</v>
      </c>
      <c r="C8" s="420" t="s">
        <v>208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73"/>
      <c r="P8" s="373"/>
      <c r="Q8" s="373"/>
      <c r="R8" s="373"/>
      <c r="S8" s="373"/>
      <c r="T8" s="373"/>
      <c r="U8" s="373"/>
      <c r="V8" s="373"/>
      <c r="W8" s="373"/>
      <c r="X8" s="373"/>
      <c r="Y8" s="374"/>
    </row>
    <row r="9" spans="1:25" s="31" customFormat="1" ht="14.25" customHeight="1" x14ac:dyDescent="0.2">
      <c r="A9" s="94" t="s">
        <v>1</v>
      </c>
      <c r="B9" s="379"/>
      <c r="C9" s="422" t="s">
        <v>107</v>
      </c>
      <c r="D9" s="414" t="s">
        <v>214</v>
      </c>
      <c r="E9" s="414" t="s">
        <v>108</v>
      </c>
      <c r="F9" s="414" t="s">
        <v>215</v>
      </c>
      <c r="G9" s="414" t="s">
        <v>216</v>
      </c>
      <c r="H9" s="414" t="s">
        <v>95</v>
      </c>
      <c r="I9" s="414" t="s">
        <v>217</v>
      </c>
      <c r="J9" s="414" t="s">
        <v>218</v>
      </c>
      <c r="K9" s="414" t="s">
        <v>219</v>
      </c>
      <c r="L9" s="414" t="s">
        <v>220</v>
      </c>
      <c r="M9" s="414" t="s">
        <v>221</v>
      </c>
      <c r="N9" s="414" t="s">
        <v>222</v>
      </c>
      <c r="O9" s="424" t="s">
        <v>223</v>
      </c>
      <c r="P9" s="416" t="s">
        <v>224</v>
      </c>
      <c r="Q9" s="416" t="s">
        <v>109</v>
      </c>
      <c r="R9" s="416" t="s">
        <v>225</v>
      </c>
      <c r="S9" s="416" t="s">
        <v>226</v>
      </c>
      <c r="T9" s="416" t="s">
        <v>227</v>
      </c>
      <c r="U9" s="416" t="s">
        <v>228</v>
      </c>
      <c r="V9" s="416" t="s">
        <v>229</v>
      </c>
      <c r="W9" s="416" t="s">
        <v>230</v>
      </c>
      <c r="X9" s="426" t="s">
        <v>196</v>
      </c>
      <c r="Y9" s="418" t="s">
        <v>446</v>
      </c>
    </row>
    <row r="10" spans="1:25" s="31" customFormat="1" ht="14.25" customHeight="1" x14ac:dyDescent="0.2">
      <c r="A10" s="94"/>
      <c r="B10" s="379"/>
      <c r="C10" s="422"/>
      <c r="D10" s="414"/>
      <c r="E10" s="414"/>
      <c r="F10" s="414"/>
      <c r="G10" s="414"/>
      <c r="H10" s="414"/>
      <c r="I10" s="414"/>
      <c r="J10" s="414"/>
      <c r="K10" s="414"/>
      <c r="L10" s="414"/>
      <c r="M10" s="414"/>
      <c r="N10" s="414"/>
      <c r="O10" s="424"/>
      <c r="P10" s="416"/>
      <c r="Q10" s="416"/>
      <c r="R10" s="416"/>
      <c r="S10" s="416"/>
      <c r="T10" s="416"/>
      <c r="U10" s="416"/>
      <c r="V10" s="416"/>
      <c r="W10" s="416"/>
      <c r="X10" s="426"/>
      <c r="Y10" s="418"/>
    </row>
    <row r="11" spans="1:25" s="31" customFormat="1" ht="13.5" thickBot="1" x14ac:dyDescent="0.25">
      <c r="A11" s="95"/>
      <c r="B11" s="380"/>
      <c r="C11" s="423"/>
      <c r="D11" s="415"/>
      <c r="E11" s="415"/>
      <c r="F11" s="415"/>
      <c r="G11" s="415"/>
      <c r="H11" s="415"/>
      <c r="I11" s="415"/>
      <c r="J11" s="415"/>
      <c r="K11" s="415"/>
      <c r="L11" s="415"/>
      <c r="M11" s="415"/>
      <c r="N11" s="415"/>
      <c r="O11" s="425"/>
      <c r="P11" s="417"/>
      <c r="Q11" s="417"/>
      <c r="R11" s="417"/>
      <c r="S11" s="417"/>
      <c r="T11" s="417"/>
      <c r="U11" s="417"/>
      <c r="V11" s="417"/>
      <c r="W11" s="417"/>
      <c r="X11" s="427"/>
      <c r="Y11" s="419"/>
    </row>
    <row r="12" spans="1:25" ht="15.95" customHeight="1" x14ac:dyDescent="0.2">
      <c r="A12" s="116" t="s">
        <v>3</v>
      </c>
      <c r="B12" s="215">
        <v>73</v>
      </c>
      <c r="C12" s="216">
        <v>0</v>
      </c>
      <c r="D12" s="196">
        <v>0</v>
      </c>
      <c r="E12" s="196">
        <v>0</v>
      </c>
      <c r="F12" s="196">
        <v>0</v>
      </c>
      <c r="G12" s="196">
        <v>0</v>
      </c>
      <c r="H12" s="196">
        <v>0</v>
      </c>
      <c r="I12" s="196">
        <v>2</v>
      </c>
      <c r="J12" s="196">
        <v>0</v>
      </c>
      <c r="K12" s="196">
        <v>0</v>
      </c>
      <c r="L12" s="196">
        <v>0</v>
      </c>
      <c r="M12" s="196">
        <v>0</v>
      </c>
      <c r="N12" s="196">
        <v>0</v>
      </c>
      <c r="O12" s="217">
        <v>1</v>
      </c>
      <c r="P12" s="217">
        <v>2</v>
      </c>
      <c r="Q12" s="217">
        <v>0</v>
      </c>
      <c r="R12" s="217">
        <v>0</v>
      </c>
      <c r="S12" s="217">
        <v>1</v>
      </c>
      <c r="T12" s="217">
        <v>0</v>
      </c>
      <c r="U12" s="217">
        <v>0</v>
      </c>
      <c r="V12" s="217">
        <v>0</v>
      </c>
      <c r="W12" s="217">
        <v>0</v>
      </c>
      <c r="X12" s="218">
        <v>0</v>
      </c>
      <c r="Y12" s="297">
        <v>67</v>
      </c>
    </row>
    <row r="13" spans="1:25" ht="15.95" customHeight="1" x14ac:dyDescent="0.2">
      <c r="A13" s="116" t="s">
        <v>4</v>
      </c>
      <c r="B13" s="219">
        <v>252</v>
      </c>
      <c r="C13" s="198">
        <v>0</v>
      </c>
      <c r="D13" s="199">
        <v>0</v>
      </c>
      <c r="E13" s="199">
        <v>1</v>
      </c>
      <c r="F13" s="199">
        <v>0</v>
      </c>
      <c r="G13" s="199">
        <v>0</v>
      </c>
      <c r="H13" s="199">
        <v>0</v>
      </c>
      <c r="I13" s="199">
        <v>5</v>
      </c>
      <c r="J13" s="199">
        <v>0</v>
      </c>
      <c r="K13" s="199">
        <v>2</v>
      </c>
      <c r="L13" s="199">
        <v>1</v>
      </c>
      <c r="M13" s="199">
        <v>0</v>
      </c>
      <c r="N13" s="199">
        <v>0</v>
      </c>
      <c r="O13" s="220">
        <v>1</v>
      </c>
      <c r="P13" s="220">
        <v>1</v>
      </c>
      <c r="Q13" s="220">
        <v>0</v>
      </c>
      <c r="R13" s="220">
        <v>0</v>
      </c>
      <c r="S13" s="220">
        <v>2</v>
      </c>
      <c r="T13" s="220">
        <v>2</v>
      </c>
      <c r="U13" s="220">
        <v>0</v>
      </c>
      <c r="V13" s="220">
        <v>0</v>
      </c>
      <c r="W13" s="220">
        <v>0</v>
      </c>
      <c r="X13" s="221">
        <v>4</v>
      </c>
      <c r="Y13" s="298">
        <v>233</v>
      </c>
    </row>
    <row r="14" spans="1:25" ht="15.95" customHeight="1" x14ac:dyDescent="0.2">
      <c r="A14" s="116" t="s">
        <v>5</v>
      </c>
      <c r="B14" s="219">
        <v>160</v>
      </c>
      <c r="C14" s="198">
        <v>0</v>
      </c>
      <c r="D14" s="199">
        <v>0</v>
      </c>
      <c r="E14" s="199">
        <v>2</v>
      </c>
      <c r="F14" s="199">
        <v>0</v>
      </c>
      <c r="G14" s="199">
        <v>1</v>
      </c>
      <c r="H14" s="199">
        <v>0</v>
      </c>
      <c r="I14" s="199">
        <v>3</v>
      </c>
      <c r="J14" s="199">
        <v>0</v>
      </c>
      <c r="K14" s="199">
        <v>0</v>
      </c>
      <c r="L14" s="199">
        <v>1</v>
      </c>
      <c r="M14" s="199">
        <v>1</v>
      </c>
      <c r="N14" s="199">
        <v>0</v>
      </c>
      <c r="O14" s="220">
        <v>2</v>
      </c>
      <c r="P14" s="220">
        <v>0</v>
      </c>
      <c r="Q14" s="220">
        <v>0</v>
      </c>
      <c r="R14" s="220">
        <v>1</v>
      </c>
      <c r="S14" s="220">
        <v>0</v>
      </c>
      <c r="T14" s="220">
        <v>0</v>
      </c>
      <c r="U14" s="220">
        <v>0</v>
      </c>
      <c r="V14" s="220">
        <v>0</v>
      </c>
      <c r="W14" s="220">
        <v>0</v>
      </c>
      <c r="X14" s="221">
        <v>1</v>
      </c>
      <c r="Y14" s="298">
        <v>148</v>
      </c>
    </row>
    <row r="15" spans="1:25" ht="15.95" customHeight="1" x14ac:dyDescent="0.2">
      <c r="A15" s="116" t="s">
        <v>6</v>
      </c>
      <c r="B15" s="219">
        <v>137</v>
      </c>
      <c r="C15" s="198">
        <v>0</v>
      </c>
      <c r="D15" s="199">
        <v>0</v>
      </c>
      <c r="E15" s="199">
        <v>0</v>
      </c>
      <c r="F15" s="199">
        <v>1</v>
      </c>
      <c r="G15" s="199">
        <v>2</v>
      </c>
      <c r="H15" s="199">
        <v>3</v>
      </c>
      <c r="I15" s="199">
        <v>13</v>
      </c>
      <c r="J15" s="199">
        <v>1</v>
      </c>
      <c r="K15" s="199">
        <v>5</v>
      </c>
      <c r="L15" s="199">
        <v>2</v>
      </c>
      <c r="M15" s="199">
        <v>4</v>
      </c>
      <c r="N15" s="199">
        <v>1</v>
      </c>
      <c r="O15" s="220">
        <v>10</v>
      </c>
      <c r="P15" s="220">
        <v>5</v>
      </c>
      <c r="Q15" s="220">
        <v>5</v>
      </c>
      <c r="R15" s="220">
        <v>2</v>
      </c>
      <c r="S15" s="220">
        <v>3</v>
      </c>
      <c r="T15" s="220">
        <v>1</v>
      </c>
      <c r="U15" s="220">
        <v>1</v>
      </c>
      <c r="V15" s="220">
        <v>0</v>
      </c>
      <c r="W15" s="220">
        <v>0</v>
      </c>
      <c r="X15" s="221">
        <v>3</v>
      </c>
      <c r="Y15" s="298">
        <v>75</v>
      </c>
    </row>
    <row r="16" spans="1:25" ht="15.95" customHeight="1" x14ac:dyDescent="0.2">
      <c r="A16" s="116" t="s">
        <v>7</v>
      </c>
      <c r="B16" s="219">
        <v>368</v>
      </c>
      <c r="C16" s="198">
        <v>0</v>
      </c>
      <c r="D16" s="199">
        <v>0</v>
      </c>
      <c r="E16" s="199">
        <v>8</v>
      </c>
      <c r="F16" s="199">
        <v>3</v>
      </c>
      <c r="G16" s="199">
        <v>1</v>
      </c>
      <c r="H16" s="199">
        <v>3</v>
      </c>
      <c r="I16" s="199">
        <v>40</v>
      </c>
      <c r="J16" s="199">
        <v>4</v>
      </c>
      <c r="K16" s="199">
        <v>5</v>
      </c>
      <c r="L16" s="199">
        <v>10</v>
      </c>
      <c r="M16" s="199">
        <v>7</v>
      </c>
      <c r="N16" s="199">
        <v>3</v>
      </c>
      <c r="O16" s="220">
        <v>10</v>
      </c>
      <c r="P16" s="220">
        <v>11</v>
      </c>
      <c r="Q16" s="220">
        <v>2</v>
      </c>
      <c r="R16" s="220">
        <v>9</v>
      </c>
      <c r="S16" s="220">
        <v>5</v>
      </c>
      <c r="T16" s="220">
        <v>0</v>
      </c>
      <c r="U16" s="220">
        <v>3</v>
      </c>
      <c r="V16" s="220">
        <v>0</v>
      </c>
      <c r="W16" s="220">
        <v>0</v>
      </c>
      <c r="X16" s="221">
        <v>10</v>
      </c>
      <c r="Y16" s="298">
        <v>234</v>
      </c>
    </row>
    <row r="17" spans="1:25" ht="15.95" customHeight="1" x14ac:dyDescent="0.2">
      <c r="A17" s="116" t="s">
        <v>8</v>
      </c>
      <c r="B17" s="219">
        <v>257</v>
      </c>
      <c r="C17" s="198">
        <v>0</v>
      </c>
      <c r="D17" s="199">
        <v>0</v>
      </c>
      <c r="E17" s="199">
        <v>31</v>
      </c>
      <c r="F17" s="199">
        <v>0</v>
      </c>
      <c r="G17" s="199">
        <v>0</v>
      </c>
      <c r="H17" s="199">
        <v>1</v>
      </c>
      <c r="I17" s="199">
        <v>17</v>
      </c>
      <c r="J17" s="199">
        <v>7</v>
      </c>
      <c r="K17" s="199">
        <v>3</v>
      </c>
      <c r="L17" s="199">
        <v>1</v>
      </c>
      <c r="M17" s="199">
        <v>1</v>
      </c>
      <c r="N17" s="199">
        <v>0</v>
      </c>
      <c r="O17" s="220">
        <v>6</v>
      </c>
      <c r="P17" s="220">
        <v>9</v>
      </c>
      <c r="Q17" s="220">
        <v>3</v>
      </c>
      <c r="R17" s="220">
        <v>0</v>
      </c>
      <c r="S17" s="220">
        <v>1</v>
      </c>
      <c r="T17" s="220">
        <v>0</v>
      </c>
      <c r="U17" s="220">
        <v>4</v>
      </c>
      <c r="V17" s="220">
        <v>0</v>
      </c>
      <c r="W17" s="220">
        <v>0</v>
      </c>
      <c r="X17" s="221">
        <v>12</v>
      </c>
      <c r="Y17" s="298">
        <v>161</v>
      </c>
    </row>
    <row r="18" spans="1:25" ht="15.95" customHeight="1" x14ac:dyDescent="0.2">
      <c r="A18" s="116" t="s">
        <v>9</v>
      </c>
      <c r="B18" s="219">
        <v>452</v>
      </c>
      <c r="C18" s="198">
        <v>9</v>
      </c>
      <c r="D18" s="199">
        <v>0</v>
      </c>
      <c r="E18" s="199">
        <v>21</v>
      </c>
      <c r="F18" s="199">
        <v>0</v>
      </c>
      <c r="G18" s="199">
        <v>1</v>
      </c>
      <c r="H18" s="199">
        <v>4</v>
      </c>
      <c r="I18" s="199">
        <v>30</v>
      </c>
      <c r="J18" s="199">
        <v>7</v>
      </c>
      <c r="K18" s="199">
        <v>3</v>
      </c>
      <c r="L18" s="199">
        <v>6</v>
      </c>
      <c r="M18" s="199">
        <v>2</v>
      </c>
      <c r="N18" s="199">
        <v>2</v>
      </c>
      <c r="O18" s="220">
        <v>8</v>
      </c>
      <c r="P18" s="220">
        <v>7</v>
      </c>
      <c r="Q18" s="220">
        <v>2</v>
      </c>
      <c r="R18" s="220">
        <v>5</v>
      </c>
      <c r="S18" s="220">
        <v>3</v>
      </c>
      <c r="T18" s="220">
        <v>4</v>
      </c>
      <c r="U18" s="220">
        <v>1</v>
      </c>
      <c r="V18" s="220">
        <v>0</v>
      </c>
      <c r="W18" s="220">
        <v>0</v>
      </c>
      <c r="X18" s="221">
        <v>19</v>
      </c>
      <c r="Y18" s="298">
        <v>318</v>
      </c>
    </row>
    <row r="19" spans="1:25" ht="15.95" customHeight="1" x14ac:dyDescent="0.2">
      <c r="A19" s="116" t="s">
        <v>10</v>
      </c>
      <c r="B19" s="222">
        <v>449</v>
      </c>
      <c r="C19" s="200">
        <v>1</v>
      </c>
      <c r="D19" s="201">
        <v>0</v>
      </c>
      <c r="E19" s="201">
        <v>10</v>
      </c>
      <c r="F19" s="201">
        <v>0</v>
      </c>
      <c r="G19" s="201">
        <v>0</v>
      </c>
      <c r="H19" s="201">
        <v>6</v>
      </c>
      <c r="I19" s="201">
        <v>29</v>
      </c>
      <c r="J19" s="201">
        <v>6</v>
      </c>
      <c r="K19" s="201">
        <v>8</v>
      </c>
      <c r="L19" s="201">
        <v>5</v>
      </c>
      <c r="M19" s="201">
        <v>8</v>
      </c>
      <c r="N19" s="201">
        <v>3</v>
      </c>
      <c r="O19" s="223">
        <v>11</v>
      </c>
      <c r="P19" s="223">
        <v>8</v>
      </c>
      <c r="Q19" s="223">
        <v>7</v>
      </c>
      <c r="R19" s="223">
        <v>2</v>
      </c>
      <c r="S19" s="223">
        <v>5</v>
      </c>
      <c r="T19" s="223">
        <v>4</v>
      </c>
      <c r="U19" s="223">
        <v>2</v>
      </c>
      <c r="V19" s="223">
        <v>0</v>
      </c>
      <c r="W19" s="223">
        <v>0</v>
      </c>
      <c r="X19" s="224">
        <v>9</v>
      </c>
      <c r="Y19" s="299">
        <v>325</v>
      </c>
    </row>
    <row r="20" spans="1:25" ht="15.95" customHeight="1" x14ac:dyDescent="0.2">
      <c r="A20" s="117" t="s">
        <v>11</v>
      </c>
      <c r="B20" s="225">
        <v>2148</v>
      </c>
      <c r="C20" s="210">
        <v>10</v>
      </c>
      <c r="D20" s="203">
        <v>0</v>
      </c>
      <c r="E20" s="203">
        <v>73</v>
      </c>
      <c r="F20" s="203">
        <v>4</v>
      </c>
      <c r="G20" s="203">
        <v>5</v>
      </c>
      <c r="H20" s="203">
        <v>17</v>
      </c>
      <c r="I20" s="203">
        <v>139</v>
      </c>
      <c r="J20" s="203">
        <v>25</v>
      </c>
      <c r="K20" s="203">
        <v>26</v>
      </c>
      <c r="L20" s="203">
        <v>26</v>
      </c>
      <c r="M20" s="203">
        <v>23</v>
      </c>
      <c r="N20" s="203">
        <v>9</v>
      </c>
      <c r="O20" s="226">
        <v>49</v>
      </c>
      <c r="P20" s="226">
        <v>43</v>
      </c>
      <c r="Q20" s="226">
        <v>19</v>
      </c>
      <c r="R20" s="226">
        <v>19</v>
      </c>
      <c r="S20" s="226">
        <v>20</v>
      </c>
      <c r="T20" s="226">
        <v>11</v>
      </c>
      <c r="U20" s="226">
        <v>11</v>
      </c>
      <c r="V20" s="226">
        <v>0</v>
      </c>
      <c r="W20" s="226">
        <v>0</v>
      </c>
      <c r="X20" s="227">
        <v>58</v>
      </c>
      <c r="Y20" s="300">
        <v>1561</v>
      </c>
    </row>
    <row r="21" spans="1:25" ht="15.95" customHeight="1" x14ac:dyDescent="0.2">
      <c r="A21" s="116" t="s">
        <v>12</v>
      </c>
      <c r="B21" s="228">
        <v>646</v>
      </c>
      <c r="C21" s="198">
        <v>5</v>
      </c>
      <c r="D21" s="199">
        <v>0</v>
      </c>
      <c r="E21" s="199">
        <v>22</v>
      </c>
      <c r="F21" s="199">
        <v>0</v>
      </c>
      <c r="G21" s="199">
        <v>1</v>
      </c>
      <c r="H21" s="199">
        <v>9</v>
      </c>
      <c r="I21" s="199">
        <v>27</v>
      </c>
      <c r="J21" s="199">
        <v>10</v>
      </c>
      <c r="K21" s="199">
        <v>7</v>
      </c>
      <c r="L21" s="199">
        <v>0</v>
      </c>
      <c r="M21" s="199">
        <v>2</v>
      </c>
      <c r="N21" s="199">
        <v>6</v>
      </c>
      <c r="O21" s="220">
        <v>8</v>
      </c>
      <c r="P21" s="220">
        <v>6</v>
      </c>
      <c r="Q21" s="220">
        <v>9</v>
      </c>
      <c r="R21" s="220">
        <v>5</v>
      </c>
      <c r="S21" s="220">
        <v>7</v>
      </c>
      <c r="T21" s="220">
        <v>2</v>
      </c>
      <c r="U21" s="220">
        <v>3</v>
      </c>
      <c r="V21" s="220">
        <v>0</v>
      </c>
      <c r="W21" s="220">
        <v>0</v>
      </c>
      <c r="X21" s="221">
        <v>36</v>
      </c>
      <c r="Y21" s="301">
        <v>481</v>
      </c>
    </row>
    <row r="22" spans="1:25" ht="15.95" customHeight="1" x14ac:dyDescent="0.2">
      <c r="A22" s="116" t="s">
        <v>13</v>
      </c>
      <c r="B22" s="219">
        <v>388</v>
      </c>
      <c r="C22" s="198">
        <v>2</v>
      </c>
      <c r="D22" s="199">
        <v>0</v>
      </c>
      <c r="E22" s="199">
        <v>15</v>
      </c>
      <c r="F22" s="199">
        <v>1</v>
      </c>
      <c r="G22" s="199">
        <v>0</v>
      </c>
      <c r="H22" s="199">
        <v>4</v>
      </c>
      <c r="I22" s="199">
        <v>27</v>
      </c>
      <c r="J22" s="199">
        <v>10</v>
      </c>
      <c r="K22" s="199">
        <v>3</v>
      </c>
      <c r="L22" s="199">
        <v>2</v>
      </c>
      <c r="M22" s="199">
        <v>3</v>
      </c>
      <c r="N22" s="199">
        <v>0</v>
      </c>
      <c r="O22" s="220">
        <v>4</v>
      </c>
      <c r="P22" s="220">
        <v>6</v>
      </c>
      <c r="Q22" s="220">
        <v>2</v>
      </c>
      <c r="R22" s="220">
        <v>2</v>
      </c>
      <c r="S22" s="220">
        <v>1</v>
      </c>
      <c r="T22" s="220">
        <v>1</v>
      </c>
      <c r="U22" s="220">
        <v>0</v>
      </c>
      <c r="V22" s="220">
        <v>0</v>
      </c>
      <c r="W22" s="220">
        <v>0</v>
      </c>
      <c r="X22" s="221">
        <v>11</v>
      </c>
      <c r="Y22" s="298">
        <v>294</v>
      </c>
    </row>
    <row r="23" spans="1:25" ht="15.95" customHeight="1" x14ac:dyDescent="0.2">
      <c r="A23" s="116" t="s">
        <v>14</v>
      </c>
      <c r="B23" s="219">
        <v>254</v>
      </c>
      <c r="C23" s="198">
        <v>2</v>
      </c>
      <c r="D23" s="199">
        <v>0</v>
      </c>
      <c r="E23" s="199">
        <v>12</v>
      </c>
      <c r="F23" s="199">
        <v>0</v>
      </c>
      <c r="G23" s="199">
        <v>0</v>
      </c>
      <c r="H23" s="199">
        <v>3</v>
      </c>
      <c r="I23" s="199">
        <v>12</v>
      </c>
      <c r="J23" s="199">
        <v>7</v>
      </c>
      <c r="K23" s="199">
        <v>2</v>
      </c>
      <c r="L23" s="199">
        <v>1</v>
      </c>
      <c r="M23" s="199">
        <v>0</v>
      </c>
      <c r="N23" s="199">
        <v>1</v>
      </c>
      <c r="O23" s="220">
        <v>3</v>
      </c>
      <c r="P23" s="220">
        <v>13</v>
      </c>
      <c r="Q23" s="220">
        <v>6</v>
      </c>
      <c r="R23" s="220">
        <v>1</v>
      </c>
      <c r="S23" s="220">
        <v>2</v>
      </c>
      <c r="T23" s="220">
        <v>2</v>
      </c>
      <c r="U23" s="220">
        <v>0</v>
      </c>
      <c r="V23" s="220">
        <v>0</v>
      </c>
      <c r="W23" s="220">
        <v>0</v>
      </c>
      <c r="X23" s="221">
        <v>5</v>
      </c>
      <c r="Y23" s="298">
        <v>182</v>
      </c>
    </row>
    <row r="24" spans="1:25" ht="15.95" customHeight="1" x14ac:dyDescent="0.2">
      <c r="A24" s="116" t="s">
        <v>15</v>
      </c>
      <c r="B24" s="219">
        <v>303</v>
      </c>
      <c r="C24" s="198">
        <v>1</v>
      </c>
      <c r="D24" s="199">
        <v>0</v>
      </c>
      <c r="E24" s="199">
        <v>16</v>
      </c>
      <c r="F24" s="199">
        <v>0</v>
      </c>
      <c r="G24" s="199">
        <v>0</v>
      </c>
      <c r="H24" s="199">
        <v>2</v>
      </c>
      <c r="I24" s="199">
        <v>15</v>
      </c>
      <c r="J24" s="199">
        <v>5</v>
      </c>
      <c r="K24" s="199">
        <v>6</v>
      </c>
      <c r="L24" s="199">
        <v>3</v>
      </c>
      <c r="M24" s="199">
        <v>0</v>
      </c>
      <c r="N24" s="199">
        <v>0</v>
      </c>
      <c r="O24" s="220">
        <v>5</v>
      </c>
      <c r="P24" s="220">
        <v>6</v>
      </c>
      <c r="Q24" s="220">
        <v>4</v>
      </c>
      <c r="R24" s="220">
        <v>4</v>
      </c>
      <c r="S24" s="220">
        <v>2</v>
      </c>
      <c r="T24" s="220">
        <v>0</v>
      </c>
      <c r="U24" s="220">
        <v>2</v>
      </c>
      <c r="V24" s="220">
        <v>0</v>
      </c>
      <c r="W24" s="220">
        <v>0</v>
      </c>
      <c r="X24" s="221">
        <v>14</v>
      </c>
      <c r="Y24" s="298">
        <v>218</v>
      </c>
    </row>
    <row r="25" spans="1:25" ht="15.95" customHeight="1" x14ac:dyDescent="0.2">
      <c r="A25" s="116" t="s">
        <v>16</v>
      </c>
      <c r="B25" s="219">
        <v>385</v>
      </c>
      <c r="C25" s="198">
        <v>4</v>
      </c>
      <c r="D25" s="199">
        <v>0</v>
      </c>
      <c r="E25" s="199">
        <v>41</v>
      </c>
      <c r="F25" s="199">
        <v>0</v>
      </c>
      <c r="G25" s="199">
        <v>0</v>
      </c>
      <c r="H25" s="199">
        <v>4</v>
      </c>
      <c r="I25" s="199">
        <v>10</v>
      </c>
      <c r="J25" s="199">
        <v>6</v>
      </c>
      <c r="K25" s="199">
        <v>0</v>
      </c>
      <c r="L25" s="199">
        <v>0</v>
      </c>
      <c r="M25" s="199">
        <v>0</v>
      </c>
      <c r="N25" s="199">
        <v>4</v>
      </c>
      <c r="O25" s="220">
        <v>3</v>
      </c>
      <c r="P25" s="220">
        <v>11</v>
      </c>
      <c r="Q25" s="220">
        <v>4</v>
      </c>
      <c r="R25" s="220">
        <v>0</v>
      </c>
      <c r="S25" s="220">
        <v>2</v>
      </c>
      <c r="T25" s="220">
        <v>1</v>
      </c>
      <c r="U25" s="220">
        <v>1</v>
      </c>
      <c r="V25" s="220">
        <v>0</v>
      </c>
      <c r="W25" s="220">
        <v>0</v>
      </c>
      <c r="X25" s="221">
        <v>22</v>
      </c>
      <c r="Y25" s="298">
        <v>272</v>
      </c>
    </row>
    <row r="26" spans="1:25" ht="15.95" customHeight="1" x14ac:dyDescent="0.2">
      <c r="A26" s="116" t="s">
        <v>17</v>
      </c>
      <c r="B26" s="219">
        <v>261</v>
      </c>
      <c r="C26" s="198">
        <v>2</v>
      </c>
      <c r="D26" s="199">
        <v>0</v>
      </c>
      <c r="E26" s="199">
        <v>25</v>
      </c>
      <c r="F26" s="199">
        <v>0</v>
      </c>
      <c r="G26" s="199">
        <v>1</v>
      </c>
      <c r="H26" s="199">
        <v>1</v>
      </c>
      <c r="I26" s="199">
        <v>10</v>
      </c>
      <c r="J26" s="199">
        <v>3</v>
      </c>
      <c r="K26" s="199">
        <v>3</v>
      </c>
      <c r="L26" s="199">
        <v>0</v>
      </c>
      <c r="M26" s="199">
        <v>0</v>
      </c>
      <c r="N26" s="199">
        <v>0</v>
      </c>
      <c r="O26" s="220">
        <v>1</v>
      </c>
      <c r="P26" s="220">
        <v>4</v>
      </c>
      <c r="Q26" s="220">
        <v>2</v>
      </c>
      <c r="R26" s="220">
        <v>4</v>
      </c>
      <c r="S26" s="220">
        <v>1</v>
      </c>
      <c r="T26" s="220">
        <v>0</v>
      </c>
      <c r="U26" s="220">
        <v>0</v>
      </c>
      <c r="V26" s="220">
        <v>0</v>
      </c>
      <c r="W26" s="220">
        <v>0</v>
      </c>
      <c r="X26" s="221">
        <v>10</v>
      </c>
      <c r="Y26" s="298">
        <v>194</v>
      </c>
    </row>
    <row r="27" spans="1:25" ht="15.95" customHeight="1" x14ac:dyDescent="0.2">
      <c r="A27" s="118" t="s">
        <v>18</v>
      </c>
      <c r="B27" s="222">
        <v>662</v>
      </c>
      <c r="C27" s="200">
        <v>2</v>
      </c>
      <c r="D27" s="201">
        <v>0</v>
      </c>
      <c r="E27" s="201">
        <v>45</v>
      </c>
      <c r="F27" s="201">
        <v>4</v>
      </c>
      <c r="G27" s="201">
        <v>3</v>
      </c>
      <c r="H27" s="201">
        <v>4</v>
      </c>
      <c r="I27" s="201">
        <v>54</v>
      </c>
      <c r="J27" s="201">
        <v>8</v>
      </c>
      <c r="K27" s="201">
        <v>10</v>
      </c>
      <c r="L27" s="201">
        <v>3</v>
      </c>
      <c r="M27" s="201">
        <v>1</v>
      </c>
      <c r="N27" s="201">
        <v>3</v>
      </c>
      <c r="O27" s="223">
        <v>10</v>
      </c>
      <c r="P27" s="223">
        <v>19</v>
      </c>
      <c r="Q27" s="223">
        <v>5</v>
      </c>
      <c r="R27" s="223">
        <v>12</v>
      </c>
      <c r="S27" s="223">
        <v>6</v>
      </c>
      <c r="T27" s="223">
        <v>6</v>
      </c>
      <c r="U27" s="223">
        <v>4</v>
      </c>
      <c r="V27" s="223">
        <v>0</v>
      </c>
      <c r="W27" s="223">
        <v>0</v>
      </c>
      <c r="X27" s="224">
        <v>23</v>
      </c>
      <c r="Y27" s="299">
        <v>440</v>
      </c>
    </row>
    <row r="28" spans="1:25" ht="15.95" customHeight="1" x14ac:dyDescent="0.2">
      <c r="A28" s="119" t="s">
        <v>19</v>
      </c>
      <c r="B28" s="225">
        <v>2899</v>
      </c>
      <c r="C28" s="210">
        <v>18</v>
      </c>
      <c r="D28" s="203">
        <v>0</v>
      </c>
      <c r="E28" s="203">
        <v>176</v>
      </c>
      <c r="F28" s="203">
        <v>5</v>
      </c>
      <c r="G28" s="203">
        <v>5</v>
      </c>
      <c r="H28" s="203">
        <v>27</v>
      </c>
      <c r="I28" s="203">
        <v>155</v>
      </c>
      <c r="J28" s="203">
        <v>49</v>
      </c>
      <c r="K28" s="203">
        <v>31</v>
      </c>
      <c r="L28" s="203">
        <v>9</v>
      </c>
      <c r="M28" s="203">
        <v>6</v>
      </c>
      <c r="N28" s="203">
        <v>14</v>
      </c>
      <c r="O28" s="226">
        <v>34</v>
      </c>
      <c r="P28" s="226">
        <v>65</v>
      </c>
      <c r="Q28" s="226">
        <v>32</v>
      </c>
      <c r="R28" s="226">
        <v>28</v>
      </c>
      <c r="S28" s="226">
        <v>21</v>
      </c>
      <c r="T28" s="226">
        <v>12</v>
      </c>
      <c r="U28" s="226">
        <v>10</v>
      </c>
      <c r="V28" s="226">
        <v>0</v>
      </c>
      <c r="W28" s="226">
        <v>0</v>
      </c>
      <c r="X28" s="227">
        <v>121</v>
      </c>
      <c r="Y28" s="300">
        <v>2081</v>
      </c>
    </row>
    <row r="29" spans="1:25" ht="15.95" customHeight="1" x14ac:dyDescent="0.2">
      <c r="A29" s="116" t="s">
        <v>20</v>
      </c>
      <c r="B29" s="228">
        <v>159</v>
      </c>
      <c r="C29" s="198">
        <v>0</v>
      </c>
      <c r="D29" s="199">
        <v>0</v>
      </c>
      <c r="E29" s="199">
        <v>9</v>
      </c>
      <c r="F29" s="199">
        <v>0</v>
      </c>
      <c r="G29" s="199">
        <v>0</v>
      </c>
      <c r="H29" s="199">
        <v>3</v>
      </c>
      <c r="I29" s="199">
        <v>8</v>
      </c>
      <c r="J29" s="199">
        <v>2</v>
      </c>
      <c r="K29" s="199">
        <v>0</v>
      </c>
      <c r="L29" s="199">
        <v>0</v>
      </c>
      <c r="M29" s="199">
        <v>2</v>
      </c>
      <c r="N29" s="199">
        <v>0</v>
      </c>
      <c r="O29" s="220">
        <v>1</v>
      </c>
      <c r="P29" s="220">
        <v>13</v>
      </c>
      <c r="Q29" s="220">
        <v>5</v>
      </c>
      <c r="R29" s="220">
        <v>1</v>
      </c>
      <c r="S29" s="220">
        <v>1</v>
      </c>
      <c r="T29" s="220">
        <v>1</v>
      </c>
      <c r="U29" s="220">
        <v>0</v>
      </c>
      <c r="V29" s="220">
        <v>0</v>
      </c>
      <c r="W29" s="220">
        <v>0</v>
      </c>
      <c r="X29" s="221">
        <v>4</v>
      </c>
      <c r="Y29" s="301">
        <v>109</v>
      </c>
    </row>
    <row r="30" spans="1:25" ht="15.95" customHeight="1" x14ac:dyDescent="0.2">
      <c r="A30" s="116" t="s">
        <v>21</v>
      </c>
      <c r="B30" s="219">
        <v>288</v>
      </c>
      <c r="C30" s="198">
        <v>3</v>
      </c>
      <c r="D30" s="199">
        <v>0</v>
      </c>
      <c r="E30" s="199">
        <v>48</v>
      </c>
      <c r="F30" s="199">
        <v>0</v>
      </c>
      <c r="G30" s="199">
        <v>1</v>
      </c>
      <c r="H30" s="199">
        <v>2</v>
      </c>
      <c r="I30" s="199">
        <v>18</v>
      </c>
      <c r="J30" s="199">
        <v>1</v>
      </c>
      <c r="K30" s="199">
        <v>2</v>
      </c>
      <c r="L30" s="199">
        <v>1</v>
      </c>
      <c r="M30" s="199">
        <v>1</v>
      </c>
      <c r="N30" s="199">
        <v>1</v>
      </c>
      <c r="O30" s="220">
        <v>4</v>
      </c>
      <c r="P30" s="220">
        <v>5</v>
      </c>
      <c r="Q30" s="220">
        <v>3</v>
      </c>
      <c r="R30" s="220">
        <v>5</v>
      </c>
      <c r="S30" s="220">
        <v>4</v>
      </c>
      <c r="T30" s="220">
        <v>0</v>
      </c>
      <c r="U30" s="220">
        <v>0</v>
      </c>
      <c r="V30" s="220">
        <v>0</v>
      </c>
      <c r="W30" s="220">
        <v>0</v>
      </c>
      <c r="X30" s="221">
        <v>14</v>
      </c>
      <c r="Y30" s="298">
        <v>175</v>
      </c>
    </row>
    <row r="31" spans="1:25" ht="15.95" customHeight="1" x14ac:dyDescent="0.2">
      <c r="A31" s="116" t="s">
        <v>22</v>
      </c>
      <c r="B31" s="219">
        <v>145</v>
      </c>
      <c r="C31" s="198">
        <v>3</v>
      </c>
      <c r="D31" s="199">
        <v>0</v>
      </c>
      <c r="E31" s="199">
        <v>25</v>
      </c>
      <c r="F31" s="199">
        <v>0</v>
      </c>
      <c r="G31" s="199">
        <v>0</v>
      </c>
      <c r="H31" s="199">
        <v>1</v>
      </c>
      <c r="I31" s="199">
        <v>11</v>
      </c>
      <c r="J31" s="199">
        <v>1</v>
      </c>
      <c r="K31" s="199">
        <v>4</v>
      </c>
      <c r="L31" s="199">
        <v>0</v>
      </c>
      <c r="M31" s="199">
        <v>2</v>
      </c>
      <c r="N31" s="199">
        <v>1</v>
      </c>
      <c r="O31" s="220">
        <v>1</v>
      </c>
      <c r="P31" s="220">
        <v>2</v>
      </c>
      <c r="Q31" s="220">
        <v>3</v>
      </c>
      <c r="R31" s="220">
        <v>2</v>
      </c>
      <c r="S31" s="220">
        <v>0</v>
      </c>
      <c r="T31" s="220">
        <v>1</v>
      </c>
      <c r="U31" s="220">
        <v>2</v>
      </c>
      <c r="V31" s="220">
        <v>0</v>
      </c>
      <c r="W31" s="220">
        <v>0</v>
      </c>
      <c r="X31" s="221">
        <v>3</v>
      </c>
      <c r="Y31" s="298">
        <v>83</v>
      </c>
    </row>
    <row r="32" spans="1:25" ht="15.95" customHeight="1" x14ac:dyDescent="0.2">
      <c r="A32" s="116" t="s">
        <v>23</v>
      </c>
      <c r="B32" s="219">
        <v>266</v>
      </c>
      <c r="C32" s="198">
        <v>4</v>
      </c>
      <c r="D32" s="199">
        <v>0</v>
      </c>
      <c r="E32" s="199">
        <v>35</v>
      </c>
      <c r="F32" s="199">
        <v>1</v>
      </c>
      <c r="G32" s="199">
        <v>2</v>
      </c>
      <c r="H32" s="199">
        <v>3</v>
      </c>
      <c r="I32" s="199">
        <v>17</v>
      </c>
      <c r="J32" s="199">
        <v>1</v>
      </c>
      <c r="K32" s="199">
        <v>4</v>
      </c>
      <c r="L32" s="199">
        <v>0</v>
      </c>
      <c r="M32" s="199">
        <v>0</v>
      </c>
      <c r="N32" s="199">
        <v>0</v>
      </c>
      <c r="O32" s="220">
        <v>0</v>
      </c>
      <c r="P32" s="220">
        <v>11</v>
      </c>
      <c r="Q32" s="220">
        <v>3</v>
      </c>
      <c r="R32" s="220">
        <v>0</v>
      </c>
      <c r="S32" s="220">
        <v>2</v>
      </c>
      <c r="T32" s="220">
        <v>1</v>
      </c>
      <c r="U32" s="220">
        <v>4</v>
      </c>
      <c r="V32" s="220">
        <v>0</v>
      </c>
      <c r="W32" s="220">
        <v>0</v>
      </c>
      <c r="X32" s="221">
        <v>9</v>
      </c>
      <c r="Y32" s="298">
        <v>169</v>
      </c>
    </row>
    <row r="33" spans="1:25" ht="15.95" customHeight="1" x14ac:dyDescent="0.2">
      <c r="A33" s="116" t="s">
        <v>24</v>
      </c>
      <c r="B33" s="219">
        <v>169</v>
      </c>
      <c r="C33" s="198">
        <v>1</v>
      </c>
      <c r="D33" s="199">
        <v>0</v>
      </c>
      <c r="E33" s="199">
        <v>10</v>
      </c>
      <c r="F33" s="199">
        <v>0</v>
      </c>
      <c r="G33" s="199">
        <v>0</v>
      </c>
      <c r="H33" s="199">
        <v>2</v>
      </c>
      <c r="I33" s="199">
        <v>13</v>
      </c>
      <c r="J33" s="199">
        <v>1</v>
      </c>
      <c r="K33" s="199">
        <v>1</v>
      </c>
      <c r="L33" s="199">
        <v>0</v>
      </c>
      <c r="M33" s="199">
        <v>0</v>
      </c>
      <c r="N33" s="199">
        <v>0</v>
      </c>
      <c r="O33" s="220">
        <v>1</v>
      </c>
      <c r="P33" s="220">
        <v>4</v>
      </c>
      <c r="Q33" s="220">
        <v>1</v>
      </c>
      <c r="R33" s="220">
        <v>1</v>
      </c>
      <c r="S33" s="220">
        <v>1</v>
      </c>
      <c r="T33" s="220">
        <v>0</v>
      </c>
      <c r="U33" s="220">
        <v>1</v>
      </c>
      <c r="V33" s="220">
        <v>0</v>
      </c>
      <c r="W33" s="220">
        <v>0</v>
      </c>
      <c r="X33" s="221">
        <v>7</v>
      </c>
      <c r="Y33" s="298">
        <v>125</v>
      </c>
    </row>
    <row r="34" spans="1:25" ht="15.95" customHeight="1" x14ac:dyDescent="0.2">
      <c r="A34" s="116" t="s">
        <v>25</v>
      </c>
      <c r="B34" s="219">
        <v>347</v>
      </c>
      <c r="C34" s="198">
        <v>3</v>
      </c>
      <c r="D34" s="199">
        <v>0</v>
      </c>
      <c r="E34" s="199">
        <v>14</v>
      </c>
      <c r="F34" s="199">
        <v>0</v>
      </c>
      <c r="G34" s="199">
        <v>0</v>
      </c>
      <c r="H34" s="199">
        <v>6</v>
      </c>
      <c r="I34" s="199">
        <v>24</v>
      </c>
      <c r="J34" s="199">
        <v>7</v>
      </c>
      <c r="K34" s="199">
        <v>1</v>
      </c>
      <c r="L34" s="199">
        <v>0</v>
      </c>
      <c r="M34" s="199">
        <v>0</v>
      </c>
      <c r="N34" s="199">
        <v>0</v>
      </c>
      <c r="O34" s="220">
        <v>2</v>
      </c>
      <c r="P34" s="220">
        <v>6</v>
      </c>
      <c r="Q34" s="220">
        <v>1</v>
      </c>
      <c r="R34" s="220">
        <v>4</v>
      </c>
      <c r="S34" s="220">
        <v>3</v>
      </c>
      <c r="T34" s="220">
        <v>4</v>
      </c>
      <c r="U34" s="220">
        <v>1</v>
      </c>
      <c r="V34" s="220">
        <v>0</v>
      </c>
      <c r="W34" s="220">
        <v>0</v>
      </c>
      <c r="X34" s="221">
        <v>12</v>
      </c>
      <c r="Y34" s="298">
        <v>259</v>
      </c>
    </row>
    <row r="35" spans="1:25" ht="15.95" customHeight="1" x14ac:dyDescent="0.2">
      <c r="A35" s="116" t="s">
        <v>26</v>
      </c>
      <c r="B35" s="219">
        <v>743</v>
      </c>
      <c r="C35" s="198">
        <v>4</v>
      </c>
      <c r="D35" s="199">
        <v>7</v>
      </c>
      <c r="E35" s="199">
        <v>41</v>
      </c>
      <c r="F35" s="199">
        <v>1</v>
      </c>
      <c r="G35" s="199">
        <v>0</v>
      </c>
      <c r="H35" s="199">
        <v>7</v>
      </c>
      <c r="I35" s="199">
        <v>47</v>
      </c>
      <c r="J35" s="199">
        <v>4</v>
      </c>
      <c r="K35" s="199">
        <v>10</v>
      </c>
      <c r="L35" s="199">
        <v>1</v>
      </c>
      <c r="M35" s="199">
        <v>5</v>
      </c>
      <c r="N35" s="199">
        <v>1</v>
      </c>
      <c r="O35" s="220">
        <v>6</v>
      </c>
      <c r="P35" s="220">
        <v>16</v>
      </c>
      <c r="Q35" s="220">
        <v>15</v>
      </c>
      <c r="R35" s="220">
        <v>10</v>
      </c>
      <c r="S35" s="220">
        <v>6</v>
      </c>
      <c r="T35" s="220">
        <v>6</v>
      </c>
      <c r="U35" s="220">
        <v>4</v>
      </c>
      <c r="V35" s="220">
        <v>0</v>
      </c>
      <c r="W35" s="220">
        <v>0</v>
      </c>
      <c r="X35" s="221">
        <v>26</v>
      </c>
      <c r="Y35" s="298">
        <v>526</v>
      </c>
    </row>
    <row r="36" spans="1:25" ht="15.95" customHeight="1" x14ac:dyDescent="0.2">
      <c r="A36" s="116" t="s">
        <v>27</v>
      </c>
      <c r="B36" s="219">
        <v>266</v>
      </c>
      <c r="C36" s="198">
        <v>1</v>
      </c>
      <c r="D36" s="199">
        <v>0</v>
      </c>
      <c r="E36" s="199">
        <v>22</v>
      </c>
      <c r="F36" s="199">
        <v>0</v>
      </c>
      <c r="G36" s="199">
        <v>1</v>
      </c>
      <c r="H36" s="199">
        <v>3</v>
      </c>
      <c r="I36" s="199">
        <v>10</v>
      </c>
      <c r="J36" s="199">
        <v>3</v>
      </c>
      <c r="K36" s="199">
        <v>2</v>
      </c>
      <c r="L36" s="199">
        <v>0</v>
      </c>
      <c r="M36" s="199">
        <v>0</v>
      </c>
      <c r="N36" s="199">
        <v>2</v>
      </c>
      <c r="O36" s="220">
        <v>0</v>
      </c>
      <c r="P36" s="220">
        <v>7</v>
      </c>
      <c r="Q36" s="220">
        <v>1</v>
      </c>
      <c r="R36" s="220">
        <v>1</v>
      </c>
      <c r="S36" s="220">
        <v>3</v>
      </c>
      <c r="T36" s="220">
        <v>0</v>
      </c>
      <c r="U36" s="220">
        <v>0</v>
      </c>
      <c r="V36" s="220">
        <v>0</v>
      </c>
      <c r="W36" s="220">
        <v>0</v>
      </c>
      <c r="X36" s="221">
        <v>3</v>
      </c>
      <c r="Y36" s="298">
        <v>207</v>
      </c>
    </row>
    <row r="37" spans="1:25" ht="15.95" customHeight="1" x14ac:dyDescent="0.2">
      <c r="A37" s="118" t="s">
        <v>28</v>
      </c>
      <c r="B37" s="222">
        <v>547</v>
      </c>
      <c r="C37" s="200">
        <v>2</v>
      </c>
      <c r="D37" s="201">
        <v>0</v>
      </c>
      <c r="E37" s="201">
        <v>26</v>
      </c>
      <c r="F37" s="201">
        <v>0</v>
      </c>
      <c r="G37" s="201">
        <v>2</v>
      </c>
      <c r="H37" s="201">
        <v>7</v>
      </c>
      <c r="I37" s="201">
        <v>35</v>
      </c>
      <c r="J37" s="201">
        <v>7</v>
      </c>
      <c r="K37" s="201">
        <v>3</v>
      </c>
      <c r="L37" s="201">
        <v>3</v>
      </c>
      <c r="M37" s="201">
        <v>5</v>
      </c>
      <c r="N37" s="201">
        <v>1</v>
      </c>
      <c r="O37" s="223">
        <v>8</v>
      </c>
      <c r="P37" s="223">
        <v>14</v>
      </c>
      <c r="Q37" s="223">
        <v>4</v>
      </c>
      <c r="R37" s="223">
        <v>5</v>
      </c>
      <c r="S37" s="223">
        <v>5</v>
      </c>
      <c r="T37" s="223">
        <v>1</v>
      </c>
      <c r="U37" s="223">
        <v>3</v>
      </c>
      <c r="V37" s="223">
        <v>0</v>
      </c>
      <c r="W37" s="223">
        <v>0</v>
      </c>
      <c r="X37" s="224">
        <v>18</v>
      </c>
      <c r="Y37" s="299">
        <v>398</v>
      </c>
    </row>
    <row r="38" spans="1:25" ht="15.95" customHeight="1" x14ac:dyDescent="0.2">
      <c r="A38" s="119" t="s">
        <v>29</v>
      </c>
      <c r="B38" s="229">
        <v>2930</v>
      </c>
      <c r="C38" s="210">
        <v>21</v>
      </c>
      <c r="D38" s="203">
        <v>7</v>
      </c>
      <c r="E38" s="203">
        <v>230</v>
      </c>
      <c r="F38" s="203">
        <v>2</v>
      </c>
      <c r="G38" s="203">
        <v>6</v>
      </c>
      <c r="H38" s="203">
        <v>34</v>
      </c>
      <c r="I38" s="203">
        <v>183</v>
      </c>
      <c r="J38" s="203">
        <v>27</v>
      </c>
      <c r="K38" s="203">
        <v>27</v>
      </c>
      <c r="L38" s="203">
        <v>5</v>
      </c>
      <c r="M38" s="203">
        <v>15</v>
      </c>
      <c r="N38" s="203">
        <v>6</v>
      </c>
      <c r="O38" s="226">
        <v>23</v>
      </c>
      <c r="P38" s="226">
        <v>78</v>
      </c>
      <c r="Q38" s="226">
        <v>36</v>
      </c>
      <c r="R38" s="226">
        <v>29</v>
      </c>
      <c r="S38" s="226">
        <v>25</v>
      </c>
      <c r="T38" s="226">
        <v>14</v>
      </c>
      <c r="U38" s="226">
        <v>15</v>
      </c>
      <c r="V38" s="226">
        <v>0</v>
      </c>
      <c r="W38" s="226">
        <v>0</v>
      </c>
      <c r="X38" s="227">
        <v>96</v>
      </c>
      <c r="Y38" s="300">
        <v>2051</v>
      </c>
    </row>
    <row r="39" spans="1:25" ht="15.95" customHeight="1" x14ac:dyDescent="0.2">
      <c r="A39" s="116" t="s">
        <v>30</v>
      </c>
      <c r="B39" s="228">
        <v>250</v>
      </c>
      <c r="C39" s="198">
        <v>4</v>
      </c>
      <c r="D39" s="199">
        <v>0</v>
      </c>
      <c r="E39" s="199">
        <v>19</v>
      </c>
      <c r="F39" s="199">
        <v>0</v>
      </c>
      <c r="G39" s="199">
        <v>0</v>
      </c>
      <c r="H39" s="199">
        <v>4</v>
      </c>
      <c r="I39" s="199">
        <v>17</v>
      </c>
      <c r="J39" s="199">
        <v>3</v>
      </c>
      <c r="K39" s="199">
        <v>2</v>
      </c>
      <c r="L39" s="199">
        <v>1</v>
      </c>
      <c r="M39" s="199">
        <v>1</v>
      </c>
      <c r="N39" s="199">
        <v>1</v>
      </c>
      <c r="O39" s="220">
        <v>14</v>
      </c>
      <c r="P39" s="220">
        <v>9</v>
      </c>
      <c r="Q39" s="220">
        <v>5</v>
      </c>
      <c r="R39" s="220">
        <v>3</v>
      </c>
      <c r="S39" s="220">
        <v>5</v>
      </c>
      <c r="T39" s="220">
        <v>1</v>
      </c>
      <c r="U39" s="220">
        <v>1</v>
      </c>
      <c r="V39" s="220">
        <v>0</v>
      </c>
      <c r="W39" s="220">
        <v>0</v>
      </c>
      <c r="X39" s="221">
        <v>6</v>
      </c>
      <c r="Y39" s="301">
        <v>154</v>
      </c>
    </row>
    <row r="40" spans="1:25" ht="15.95" customHeight="1" x14ac:dyDescent="0.2">
      <c r="A40" s="116" t="s">
        <v>31</v>
      </c>
      <c r="B40" s="219">
        <v>759</v>
      </c>
      <c r="C40" s="198">
        <v>4</v>
      </c>
      <c r="D40" s="199">
        <v>0</v>
      </c>
      <c r="E40" s="199">
        <v>41</v>
      </c>
      <c r="F40" s="199">
        <v>1</v>
      </c>
      <c r="G40" s="199">
        <v>2</v>
      </c>
      <c r="H40" s="199">
        <v>11</v>
      </c>
      <c r="I40" s="199">
        <v>34</v>
      </c>
      <c r="J40" s="199">
        <v>4</v>
      </c>
      <c r="K40" s="199">
        <v>11</v>
      </c>
      <c r="L40" s="199">
        <v>1</v>
      </c>
      <c r="M40" s="199">
        <v>2</v>
      </c>
      <c r="N40" s="199">
        <v>3</v>
      </c>
      <c r="O40" s="220">
        <v>7</v>
      </c>
      <c r="P40" s="220">
        <v>15</v>
      </c>
      <c r="Q40" s="220">
        <v>7</v>
      </c>
      <c r="R40" s="220">
        <v>2</v>
      </c>
      <c r="S40" s="220">
        <v>6</v>
      </c>
      <c r="T40" s="220">
        <v>4</v>
      </c>
      <c r="U40" s="220">
        <v>1</v>
      </c>
      <c r="V40" s="220">
        <v>0</v>
      </c>
      <c r="W40" s="220">
        <v>0</v>
      </c>
      <c r="X40" s="221">
        <v>18</v>
      </c>
      <c r="Y40" s="298">
        <v>585</v>
      </c>
    </row>
    <row r="41" spans="1:25" ht="15.95" customHeight="1" x14ac:dyDescent="0.2">
      <c r="A41" s="116" t="s">
        <v>32</v>
      </c>
      <c r="B41" s="219">
        <v>922</v>
      </c>
      <c r="C41" s="198">
        <v>4</v>
      </c>
      <c r="D41" s="199">
        <v>0</v>
      </c>
      <c r="E41" s="199">
        <v>53</v>
      </c>
      <c r="F41" s="199">
        <v>2</v>
      </c>
      <c r="G41" s="199">
        <v>4</v>
      </c>
      <c r="H41" s="199">
        <v>18</v>
      </c>
      <c r="I41" s="199">
        <v>45</v>
      </c>
      <c r="J41" s="199">
        <v>11</v>
      </c>
      <c r="K41" s="199">
        <v>7</v>
      </c>
      <c r="L41" s="199">
        <v>4</v>
      </c>
      <c r="M41" s="199">
        <v>2</v>
      </c>
      <c r="N41" s="199">
        <v>9</v>
      </c>
      <c r="O41" s="220">
        <v>5</v>
      </c>
      <c r="P41" s="220">
        <v>62</v>
      </c>
      <c r="Q41" s="220">
        <v>8</v>
      </c>
      <c r="R41" s="220">
        <v>11</v>
      </c>
      <c r="S41" s="220">
        <v>9</v>
      </c>
      <c r="T41" s="220">
        <v>3</v>
      </c>
      <c r="U41" s="220">
        <v>3</v>
      </c>
      <c r="V41" s="220">
        <v>0</v>
      </c>
      <c r="W41" s="220">
        <v>0</v>
      </c>
      <c r="X41" s="221">
        <v>30</v>
      </c>
      <c r="Y41" s="298">
        <v>632</v>
      </c>
    </row>
    <row r="42" spans="1:25" ht="15.95" customHeight="1" x14ac:dyDescent="0.2">
      <c r="A42" s="116" t="s">
        <v>33</v>
      </c>
      <c r="B42" s="219">
        <v>356</v>
      </c>
      <c r="C42" s="198">
        <v>7</v>
      </c>
      <c r="D42" s="199">
        <v>0</v>
      </c>
      <c r="E42" s="199">
        <v>23</v>
      </c>
      <c r="F42" s="199">
        <v>0</v>
      </c>
      <c r="G42" s="199">
        <v>0</v>
      </c>
      <c r="H42" s="199">
        <v>1</v>
      </c>
      <c r="I42" s="199">
        <v>16</v>
      </c>
      <c r="J42" s="199">
        <v>5</v>
      </c>
      <c r="K42" s="199">
        <v>2</v>
      </c>
      <c r="L42" s="199">
        <v>0</v>
      </c>
      <c r="M42" s="199">
        <v>2</v>
      </c>
      <c r="N42" s="199">
        <v>0</v>
      </c>
      <c r="O42" s="220">
        <v>6</v>
      </c>
      <c r="P42" s="220">
        <v>5</v>
      </c>
      <c r="Q42" s="220">
        <v>3</v>
      </c>
      <c r="R42" s="220">
        <v>5</v>
      </c>
      <c r="S42" s="220">
        <v>2</v>
      </c>
      <c r="T42" s="220">
        <v>1</v>
      </c>
      <c r="U42" s="220">
        <v>0</v>
      </c>
      <c r="V42" s="220">
        <v>0</v>
      </c>
      <c r="W42" s="220">
        <v>0</v>
      </c>
      <c r="X42" s="221">
        <v>9</v>
      </c>
      <c r="Y42" s="298">
        <v>269</v>
      </c>
    </row>
    <row r="43" spans="1:25" ht="15.95" customHeight="1" x14ac:dyDescent="0.2">
      <c r="A43" s="116" t="s">
        <v>34</v>
      </c>
      <c r="B43" s="230">
        <v>181</v>
      </c>
      <c r="C43" s="206">
        <v>1</v>
      </c>
      <c r="D43" s="207">
        <v>0</v>
      </c>
      <c r="E43" s="207">
        <v>9</v>
      </c>
      <c r="F43" s="207">
        <v>0</v>
      </c>
      <c r="G43" s="207">
        <v>0</v>
      </c>
      <c r="H43" s="207">
        <v>5</v>
      </c>
      <c r="I43" s="207">
        <v>15</v>
      </c>
      <c r="J43" s="207">
        <v>3</v>
      </c>
      <c r="K43" s="207">
        <v>0</v>
      </c>
      <c r="L43" s="207">
        <v>2</v>
      </c>
      <c r="M43" s="207">
        <v>1</v>
      </c>
      <c r="N43" s="207">
        <v>0</v>
      </c>
      <c r="O43" s="231">
        <v>2</v>
      </c>
      <c r="P43" s="231">
        <v>9</v>
      </c>
      <c r="Q43" s="231">
        <v>1</v>
      </c>
      <c r="R43" s="231">
        <v>1</v>
      </c>
      <c r="S43" s="231">
        <v>0</v>
      </c>
      <c r="T43" s="231">
        <v>1</v>
      </c>
      <c r="U43" s="231">
        <v>0</v>
      </c>
      <c r="V43" s="231">
        <v>0</v>
      </c>
      <c r="W43" s="231">
        <v>0</v>
      </c>
      <c r="X43" s="232">
        <v>8</v>
      </c>
      <c r="Y43" s="302">
        <v>123</v>
      </c>
    </row>
    <row r="44" spans="1:25" ht="15.95" customHeight="1" x14ac:dyDescent="0.2">
      <c r="A44" s="116" t="s">
        <v>35</v>
      </c>
      <c r="B44" s="219">
        <v>193</v>
      </c>
      <c r="C44" s="198">
        <v>0</v>
      </c>
      <c r="D44" s="199">
        <v>0</v>
      </c>
      <c r="E44" s="199">
        <v>38</v>
      </c>
      <c r="F44" s="199">
        <v>0</v>
      </c>
      <c r="G44" s="199">
        <v>0</v>
      </c>
      <c r="H44" s="199">
        <v>7</v>
      </c>
      <c r="I44" s="199">
        <v>13</v>
      </c>
      <c r="J44" s="199">
        <v>3</v>
      </c>
      <c r="K44" s="199">
        <v>1</v>
      </c>
      <c r="L44" s="199">
        <v>0</v>
      </c>
      <c r="M44" s="199">
        <v>2</v>
      </c>
      <c r="N44" s="199">
        <v>0</v>
      </c>
      <c r="O44" s="220">
        <v>2</v>
      </c>
      <c r="P44" s="220">
        <v>5</v>
      </c>
      <c r="Q44" s="220">
        <v>7</v>
      </c>
      <c r="R44" s="220">
        <v>3</v>
      </c>
      <c r="S44" s="220">
        <v>1</v>
      </c>
      <c r="T44" s="220">
        <v>0</v>
      </c>
      <c r="U44" s="220">
        <v>1</v>
      </c>
      <c r="V44" s="220">
        <v>0</v>
      </c>
      <c r="W44" s="220">
        <v>0</v>
      </c>
      <c r="X44" s="221">
        <v>6</v>
      </c>
      <c r="Y44" s="298">
        <v>104</v>
      </c>
    </row>
    <row r="45" spans="1:25" ht="15.95" customHeight="1" x14ac:dyDescent="0.2">
      <c r="A45" s="118" t="s">
        <v>36</v>
      </c>
      <c r="B45" s="222">
        <v>297</v>
      </c>
      <c r="C45" s="200">
        <v>2</v>
      </c>
      <c r="D45" s="201">
        <v>0</v>
      </c>
      <c r="E45" s="201">
        <v>12</v>
      </c>
      <c r="F45" s="201">
        <v>1</v>
      </c>
      <c r="G45" s="201">
        <v>0</v>
      </c>
      <c r="H45" s="201">
        <v>5</v>
      </c>
      <c r="I45" s="201">
        <v>6</v>
      </c>
      <c r="J45" s="201">
        <v>1</v>
      </c>
      <c r="K45" s="201">
        <v>1</v>
      </c>
      <c r="L45" s="201">
        <v>1</v>
      </c>
      <c r="M45" s="201">
        <v>0</v>
      </c>
      <c r="N45" s="201">
        <v>1</v>
      </c>
      <c r="O45" s="223">
        <v>1</v>
      </c>
      <c r="P45" s="223">
        <v>20</v>
      </c>
      <c r="Q45" s="223">
        <v>3</v>
      </c>
      <c r="R45" s="223">
        <v>1</v>
      </c>
      <c r="S45" s="223">
        <v>1</v>
      </c>
      <c r="T45" s="223">
        <v>1</v>
      </c>
      <c r="U45" s="223">
        <v>0</v>
      </c>
      <c r="V45" s="223">
        <v>0</v>
      </c>
      <c r="W45" s="223">
        <v>0</v>
      </c>
      <c r="X45" s="224">
        <v>10</v>
      </c>
      <c r="Y45" s="299">
        <v>230</v>
      </c>
    </row>
    <row r="46" spans="1:25" ht="15.95" customHeight="1" x14ac:dyDescent="0.2">
      <c r="A46" s="119" t="s">
        <v>37</v>
      </c>
      <c r="B46" s="225">
        <v>2958</v>
      </c>
      <c r="C46" s="210">
        <v>22</v>
      </c>
      <c r="D46" s="203">
        <v>0</v>
      </c>
      <c r="E46" s="203">
        <v>195</v>
      </c>
      <c r="F46" s="203">
        <v>4</v>
      </c>
      <c r="G46" s="203">
        <v>6</v>
      </c>
      <c r="H46" s="203">
        <v>51</v>
      </c>
      <c r="I46" s="203">
        <v>146</v>
      </c>
      <c r="J46" s="203">
        <v>30</v>
      </c>
      <c r="K46" s="203">
        <v>24</v>
      </c>
      <c r="L46" s="203">
        <v>9</v>
      </c>
      <c r="M46" s="203">
        <v>10</v>
      </c>
      <c r="N46" s="203">
        <v>14</v>
      </c>
      <c r="O46" s="226">
        <v>37</v>
      </c>
      <c r="P46" s="226">
        <v>125</v>
      </c>
      <c r="Q46" s="226">
        <v>34</v>
      </c>
      <c r="R46" s="226">
        <v>26</v>
      </c>
      <c r="S46" s="226">
        <v>24</v>
      </c>
      <c r="T46" s="226">
        <v>11</v>
      </c>
      <c r="U46" s="226">
        <v>6</v>
      </c>
      <c r="V46" s="226">
        <v>0</v>
      </c>
      <c r="W46" s="226">
        <v>0</v>
      </c>
      <c r="X46" s="227">
        <v>87</v>
      </c>
      <c r="Y46" s="300">
        <v>2097</v>
      </c>
    </row>
    <row r="47" spans="1:25" ht="15.95" customHeight="1" x14ac:dyDescent="0.2">
      <c r="A47" s="116" t="s">
        <v>38</v>
      </c>
      <c r="B47" s="228">
        <v>252</v>
      </c>
      <c r="C47" s="198">
        <v>0</v>
      </c>
      <c r="D47" s="199">
        <v>0</v>
      </c>
      <c r="E47" s="199">
        <v>12</v>
      </c>
      <c r="F47" s="199">
        <v>0</v>
      </c>
      <c r="G47" s="199">
        <v>0</v>
      </c>
      <c r="H47" s="199">
        <v>4</v>
      </c>
      <c r="I47" s="199">
        <v>20</v>
      </c>
      <c r="J47" s="199">
        <v>3</v>
      </c>
      <c r="K47" s="199">
        <v>4</v>
      </c>
      <c r="L47" s="199">
        <v>0</v>
      </c>
      <c r="M47" s="199">
        <v>1</v>
      </c>
      <c r="N47" s="199">
        <v>0</v>
      </c>
      <c r="O47" s="220">
        <v>0</v>
      </c>
      <c r="P47" s="220">
        <v>5</v>
      </c>
      <c r="Q47" s="220">
        <v>1</v>
      </c>
      <c r="R47" s="220">
        <v>1</v>
      </c>
      <c r="S47" s="220">
        <v>2</v>
      </c>
      <c r="T47" s="220">
        <v>1</v>
      </c>
      <c r="U47" s="220">
        <v>0</v>
      </c>
      <c r="V47" s="220">
        <v>0</v>
      </c>
      <c r="W47" s="220">
        <v>0</v>
      </c>
      <c r="X47" s="221">
        <v>10</v>
      </c>
      <c r="Y47" s="301">
        <v>188</v>
      </c>
    </row>
    <row r="48" spans="1:25" ht="15.95" customHeight="1" x14ac:dyDescent="0.2">
      <c r="A48" s="116" t="s">
        <v>39</v>
      </c>
      <c r="B48" s="219">
        <v>570</v>
      </c>
      <c r="C48" s="198">
        <v>5</v>
      </c>
      <c r="D48" s="199">
        <v>0</v>
      </c>
      <c r="E48" s="199">
        <v>35</v>
      </c>
      <c r="F48" s="199">
        <v>0</v>
      </c>
      <c r="G48" s="199">
        <v>1</v>
      </c>
      <c r="H48" s="199">
        <v>7</v>
      </c>
      <c r="I48" s="199">
        <v>28</v>
      </c>
      <c r="J48" s="199">
        <v>8</v>
      </c>
      <c r="K48" s="199">
        <v>5</v>
      </c>
      <c r="L48" s="199">
        <v>2</v>
      </c>
      <c r="M48" s="199">
        <v>1</v>
      </c>
      <c r="N48" s="199">
        <v>0</v>
      </c>
      <c r="O48" s="220">
        <v>4</v>
      </c>
      <c r="P48" s="220">
        <v>8</v>
      </c>
      <c r="Q48" s="220">
        <v>9</v>
      </c>
      <c r="R48" s="220">
        <v>5</v>
      </c>
      <c r="S48" s="220">
        <v>8</v>
      </c>
      <c r="T48" s="220">
        <v>2</v>
      </c>
      <c r="U48" s="220">
        <v>0</v>
      </c>
      <c r="V48" s="220">
        <v>0</v>
      </c>
      <c r="W48" s="220">
        <v>0</v>
      </c>
      <c r="X48" s="221">
        <v>23</v>
      </c>
      <c r="Y48" s="298">
        <v>419</v>
      </c>
    </row>
    <row r="49" spans="1:25" ht="15.95" customHeight="1" x14ac:dyDescent="0.2">
      <c r="A49" s="116" t="s">
        <v>40</v>
      </c>
      <c r="B49" s="219">
        <v>178</v>
      </c>
      <c r="C49" s="198">
        <v>1</v>
      </c>
      <c r="D49" s="199">
        <v>0</v>
      </c>
      <c r="E49" s="199">
        <v>19</v>
      </c>
      <c r="F49" s="199">
        <v>0</v>
      </c>
      <c r="G49" s="199">
        <v>1</v>
      </c>
      <c r="H49" s="199">
        <v>1</v>
      </c>
      <c r="I49" s="199">
        <v>21</v>
      </c>
      <c r="J49" s="199">
        <v>0</v>
      </c>
      <c r="K49" s="199">
        <v>5</v>
      </c>
      <c r="L49" s="199">
        <v>1</v>
      </c>
      <c r="M49" s="199">
        <v>0</v>
      </c>
      <c r="N49" s="199">
        <v>0</v>
      </c>
      <c r="O49" s="220">
        <v>3</v>
      </c>
      <c r="P49" s="220">
        <v>1</v>
      </c>
      <c r="Q49" s="220">
        <v>4</v>
      </c>
      <c r="R49" s="220">
        <v>4</v>
      </c>
      <c r="S49" s="220">
        <v>2</v>
      </c>
      <c r="T49" s="220">
        <v>0</v>
      </c>
      <c r="U49" s="220">
        <v>1</v>
      </c>
      <c r="V49" s="220">
        <v>0</v>
      </c>
      <c r="W49" s="220">
        <v>0</v>
      </c>
      <c r="X49" s="221">
        <v>12</v>
      </c>
      <c r="Y49" s="298">
        <v>102</v>
      </c>
    </row>
    <row r="50" spans="1:25" ht="15.95" customHeight="1" x14ac:dyDescent="0.2">
      <c r="A50" s="116" t="s">
        <v>41</v>
      </c>
      <c r="B50" s="219">
        <v>258</v>
      </c>
      <c r="C50" s="198">
        <v>0</v>
      </c>
      <c r="D50" s="199">
        <v>0</v>
      </c>
      <c r="E50" s="199">
        <v>11</v>
      </c>
      <c r="F50" s="199">
        <v>0</v>
      </c>
      <c r="G50" s="199">
        <v>0</v>
      </c>
      <c r="H50" s="199">
        <v>7</v>
      </c>
      <c r="I50" s="199">
        <v>14</v>
      </c>
      <c r="J50" s="199">
        <v>2</v>
      </c>
      <c r="K50" s="199">
        <v>3</v>
      </c>
      <c r="L50" s="199">
        <v>0</v>
      </c>
      <c r="M50" s="199">
        <v>1</v>
      </c>
      <c r="N50" s="199">
        <v>0</v>
      </c>
      <c r="O50" s="220">
        <v>1</v>
      </c>
      <c r="P50" s="220">
        <v>5</v>
      </c>
      <c r="Q50" s="220">
        <v>0</v>
      </c>
      <c r="R50" s="220">
        <v>2</v>
      </c>
      <c r="S50" s="220">
        <v>1</v>
      </c>
      <c r="T50" s="220">
        <v>0</v>
      </c>
      <c r="U50" s="220">
        <v>0</v>
      </c>
      <c r="V50" s="220">
        <v>0</v>
      </c>
      <c r="W50" s="220">
        <v>0</v>
      </c>
      <c r="X50" s="221">
        <v>9</v>
      </c>
      <c r="Y50" s="298">
        <v>202</v>
      </c>
    </row>
    <row r="51" spans="1:25" ht="15.95" customHeight="1" x14ac:dyDescent="0.2">
      <c r="A51" s="116" t="s">
        <v>42</v>
      </c>
      <c r="B51" s="219">
        <v>357</v>
      </c>
      <c r="C51" s="198">
        <v>3</v>
      </c>
      <c r="D51" s="199">
        <v>0</v>
      </c>
      <c r="E51" s="199">
        <v>15</v>
      </c>
      <c r="F51" s="199">
        <v>0</v>
      </c>
      <c r="G51" s="199">
        <v>0</v>
      </c>
      <c r="H51" s="199">
        <v>4</v>
      </c>
      <c r="I51" s="199">
        <v>19</v>
      </c>
      <c r="J51" s="199">
        <v>8</v>
      </c>
      <c r="K51" s="199">
        <v>11</v>
      </c>
      <c r="L51" s="199">
        <v>2</v>
      </c>
      <c r="M51" s="199">
        <v>1</v>
      </c>
      <c r="N51" s="199">
        <v>2</v>
      </c>
      <c r="O51" s="220">
        <v>0</v>
      </c>
      <c r="P51" s="220">
        <v>12</v>
      </c>
      <c r="Q51" s="220">
        <v>5</v>
      </c>
      <c r="R51" s="220">
        <v>7</v>
      </c>
      <c r="S51" s="220">
        <v>1</v>
      </c>
      <c r="T51" s="220">
        <v>5</v>
      </c>
      <c r="U51" s="220">
        <v>0</v>
      </c>
      <c r="V51" s="220">
        <v>0</v>
      </c>
      <c r="W51" s="220">
        <v>0</v>
      </c>
      <c r="X51" s="221">
        <v>14</v>
      </c>
      <c r="Y51" s="298">
        <v>248</v>
      </c>
    </row>
    <row r="52" spans="1:25" ht="15.95" customHeight="1" x14ac:dyDescent="0.2">
      <c r="A52" s="116" t="s">
        <v>43</v>
      </c>
      <c r="B52" s="219">
        <v>467</v>
      </c>
      <c r="C52" s="198">
        <v>2</v>
      </c>
      <c r="D52" s="199">
        <v>1</v>
      </c>
      <c r="E52" s="199">
        <v>34</v>
      </c>
      <c r="F52" s="199">
        <v>1</v>
      </c>
      <c r="G52" s="199">
        <v>0</v>
      </c>
      <c r="H52" s="199">
        <v>5</v>
      </c>
      <c r="I52" s="199">
        <v>31</v>
      </c>
      <c r="J52" s="199">
        <v>4</v>
      </c>
      <c r="K52" s="199">
        <v>4</v>
      </c>
      <c r="L52" s="199">
        <v>2</v>
      </c>
      <c r="M52" s="199">
        <v>1</v>
      </c>
      <c r="N52" s="199">
        <v>0</v>
      </c>
      <c r="O52" s="220">
        <v>9</v>
      </c>
      <c r="P52" s="220">
        <v>5</v>
      </c>
      <c r="Q52" s="220">
        <v>9</v>
      </c>
      <c r="R52" s="220">
        <v>5</v>
      </c>
      <c r="S52" s="220">
        <v>7</v>
      </c>
      <c r="T52" s="220">
        <v>0</v>
      </c>
      <c r="U52" s="220">
        <v>2</v>
      </c>
      <c r="V52" s="220">
        <v>0</v>
      </c>
      <c r="W52" s="220">
        <v>0</v>
      </c>
      <c r="X52" s="221">
        <v>15</v>
      </c>
      <c r="Y52" s="298">
        <v>330</v>
      </c>
    </row>
    <row r="53" spans="1:25" ht="15.95" customHeight="1" x14ac:dyDescent="0.2">
      <c r="A53" s="116" t="s">
        <v>44</v>
      </c>
      <c r="B53" s="219">
        <v>162</v>
      </c>
      <c r="C53" s="198">
        <v>1</v>
      </c>
      <c r="D53" s="199">
        <v>0</v>
      </c>
      <c r="E53" s="199">
        <v>14</v>
      </c>
      <c r="F53" s="199">
        <v>0</v>
      </c>
      <c r="G53" s="199">
        <v>0</v>
      </c>
      <c r="H53" s="199">
        <v>14</v>
      </c>
      <c r="I53" s="199">
        <v>4</v>
      </c>
      <c r="J53" s="199">
        <v>0</v>
      </c>
      <c r="K53" s="199">
        <v>1</v>
      </c>
      <c r="L53" s="199">
        <v>0</v>
      </c>
      <c r="M53" s="199">
        <v>0</v>
      </c>
      <c r="N53" s="199">
        <v>0</v>
      </c>
      <c r="O53" s="220">
        <v>2</v>
      </c>
      <c r="P53" s="220">
        <v>2</v>
      </c>
      <c r="Q53" s="220">
        <v>4</v>
      </c>
      <c r="R53" s="220">
        <v>0</v>
      </c>
      <c r="S53" s="220">
        <v>1</v>
      </c>
      <c r="T53" s="220">
        <v>0</v>
      </c>
      <c r="U53" s="220">
        <v>2</v>
      </c>
      <c r="V53" s="220">
        <v>0</v>
      </c>
      <c r="W53" s="220">
        <v>0</v>
      </c>
      <c r="X53" s="221">
        <v>8</v>
      </c>
      <c r="Y53" s="298">
        <v>109</v>
      </c>
    </row>
    <row r="54" spans="1:25" ht="15.95" customHeight="1" x14ac:dyDescent="0.2">
      <c r="A54" s="116" t="s">
        <v>45</v>
      </c>
      <c r="B54" s="219">
        <v>481</v>
      </c>
      <c r="C54" s="198">
        <v>3</v>
      </c>
      <c r="D54" s="199">
        <v>0</v>
      </c>
      <c r="E54" s="199">
        <v>30</v>
      </c>
      <c r="F54" s="199">
        <v>1</v>
      </c>
      <c r="G54" s="199">
        <v>0</v>
      </c>
      <c r="H54" s="199">
        <v>3</v>
      </c>
      <c r="I54" s="199">
        <v>38</v>
      </c>
      <c r="J54" s="199">
        <v>5</v>
      </c>
      <c r="K54" s="199">
        <v>5</v>
      </c>
      <c r="L54" s="199">
        <v>0</v>
      </c>
      <c r="M54" s="199">
        <v>0</v>
      </c>
      <c r="N54" s="199">
        <v>0</v>
      </c>
      <c r="O54" s="220">
        <v>5</v>
      </c>
      <c r="P54" s="220">
        <v>9</v>
      </c>
      <c r="Q54" s="220">
        <v>6</v>
      </c>
      <c r="R54" s="220">
        <v>2</v>
      </c>
      <c r="S54" s="220">
        <v>7</v>
      </c>
      <c r="T54" s="220">
        <v>1</v>
      </c>
      <c r="U54" s="220">
        <v>1</v>
      </c>
      <c r="V54" s="220">
        <v>0</v>
      </c>
      <c r="W54" s="220">
        <v>0</v>
      </c>
      <c r="X54" s="221">
        <v>15</v>
      </c>
      <c r="Y54" s="298">
        <v>350</v>
      </c>
    </row>
    <row r="55" spans="1:25" s="33" customFormat="1" ht="15.95" customHeight="1" x14ac:dyDescent="0.2">
      <c r="A55" s="116" t="s">
        <v>46</v>
      </c>
      <c r="B55" s="219">
        <v>140</v>
      </c>
      <c r="C55" s="198">
        <v>1</v>
      </c>
      <c r="D55" s="199">
        <v>0</v>
      </c>
      <c r="E55" s="199">
        <v>11</v>
      </c>
      <c r="F55" s="199">
        <v>0</v>
      </c>
      <c r="G55" s="199">
        <v>1</v>
      </c>
      <c r="H55" s="199">
        <v>2</v>
      </c>
      <c r="I55" s="199">
        <v>9</v>
      </c>
      <c r="J55" s="199">
        <v>2</v>
      </c>
      <c r="K55" s="199">
        <v>1</v>
      </c>
      <c r="L55" s="199">
        <v>0</v>
      </c>
      <c r="M55" s="199">
        <v>0</v>
      </c>
      <c r="N55" s="199">
        <v>1</v>
      </c>
      <c r="O55" s="220">
        <v>2</v>
      </c>
      <c r="P55" s="220">
        <v>3</v>
      </c>
      <c r="Q55" s="220">
        <v>0</v>
      </c>
      <c r="R55" s="220">
        <v>1</v>
      </c>
      <c r="S55" s="220">
        <v>2</v>
      </c>
      <c r="T55" s="220">
        <v>0</v>
      </c>
      <c r="U55" s="220">
        <v>1</v>
      </c>
      <c r="V55" s="220">
        <v>0</v>
      </c>
      <c r="W55" s="220">
        <v>0</v>
      </c>
      <c r="X55" s="221">
        <v>3</v>
      </c>
      <c r="Y55" s="298">
        <v>100</v>
      </c>
    </row>
    <row r="56" spans="1:25" ht="15.95" customHeight="1" x14ac:dyDescent="0.2">
      <c r="A56" s="116" t="s">
        <v>47</v>
      </c>
      <c r="B56" s="219">
        <v>190</v>
      </c>
      <c r="C56" s="198">
        <v>2</v>
      </c>
      <c r="D56" s="199">
        <v>0</v>
      </c>
      <c r="E56" s="199">
        <v>14</v>
      </c>
      <c r="F56" s="199">
        <v>0</v>
      </c>
      <c r="G56" s="199">
        <v>1</v>
      </c>
      <c r="H56" s="199">
        <v>5</v>
      </c>
      <c r="I56" s="199">
        <v>12</v>
      </c>
      <c r="J56" s="199">
        <v>1</v>
      </c>
      <c r="K56" s="199">
        <v>4</v>
      </c>
      <c r="L56" s="199">
        <v>0</v>
      </c>
      <c r="M56" s="199">
        <v>1</v>
      </c>
      <c r="N56" s="199">
        <v>1</v>
      </c>
      <c r="O56" s="220">
        <v>1</v>
      </c>
      <c r="P56" s="220">
        <v>2</v>
      </c>
      <c r="Q56" s="220">
        <v>0</v>
      </c>
      <c r="R56" s="220">
        <v>2</v>
      </c>
      <c r="S56" s="220">
        <v>2</v>
      </c>
      <c r="T56" s="220">
        <v>1</v>
      </c>
      <c r="U56" s="220">
        <v>2</v>
      </c>
      <c r="V56" s="220">
        <v>0</v>
      </c>
      <c r="W56" s="220">
        <v>0</v>
      </c>
      <c r="X56" s="221">
        <v>3</v>
      </c>
      <c r="Y56" s="298">
        <v>136</v>
      </c>
    </row>
    <row r="57" spans="1:25" ht="15.95" customHeight="1" x14ac:dyDescent="0.2">
      <c r="A57" s="118" t="s">
        <v>48</v>
      </c>
      <c r="B57" s="222">
        <v>710</v>
      </c>
      <c r="C57" s="200">
        <v>1</v>
      </c>
      <c r="D57" s="201">
        <v>0</v>
      </c>
      <c r="E57" s="201">
        <v>29</v>
      </c>
      <c r="F57" s="201">
        <v>1</v>
      </c>
      <c r="G57" s="201">
        <v>1</v>
      </c>
      <c r="H57" s="201">
        <v>18</v>
      </c>
      <c r="I57" s="201">
        <v>47</v>
      </c>
      <c r="J57" s="201">
        <v>4</v>
      </c>
      <c r="K57" s="201">
        <v>9</v>
      </c>
      <c r="L57" s="201">
        <v>3</v>
      </c>
      <c r="M57" s="201">
        <v>4</v>
      </c>
      <c r="N57" s="201">
        <v>2</v>
      </c>
      <c r="O57" s="223">
        <v>7</v>
      </c>
      <c r="P57" s="223">
        <v>15</v>
      </c>
      <c r="Q57" s="223">
        <v>2</v>
      </c>
      <c r="R57" s="223">
        <v>3</v>
      </c>
      <c r="S57" s="223">
        <v>3</v>
      </c>
      <c r="T57" s="223">
        <v>2</v>
      </c>
      <c r="U57" s="223">
        <v>4</v>
      </c>
      <c r="V57" s="223">
        <v>0</v>
      </c>
      <c r="W57" s="223">
        <v>0</v>
      </c>
      <c r="X57" s="224">
        <v>25</v>
      </c>
      <c r="Y57" s="299">
        <v>530</v>
      </c>
    </row>
    <row r="58" spans="1:25" ht="15.95" customHeight="1" thickBot="1" x14ac:dyDescent="0.25">
      <c r="A58" s="120" t="s">
        <v>49</v>
      </c>
      <c r="B58" s="233">
        <v>3765</v>
      </c>
      <c r="C58" s="213">
        <v>19</v>
      </c>
      <c r="D58" s="209">
        <v>1</v>
      </c>
      <c r="E58" s="209">
        <v>224</v>
      </c>
      <c r="F58" s="209">
        <v>3</v>
      </c>
      <c r="G58" s="209">
        <v>5</v>
      </c>
      <c r="H58" s="209">
        <v>70</v>
      </c>
      <c r="I58" s="209">
        <v>243</v>
      </c>
      <c r="J58" s="209">
        <v>37</v>
      </c>
      <c r="K58" s="209">
        <v>52</v>
      </c>
      <c r="L58" s="209">
        <v>10</v>
      </c>
      <c r="M58" s="209">
        <v>10</v>
      </c>
      <c r="N58" s="209">
        <v>6</v>
      </c>
      <c r="O58" s="234">
        <v>34</v>
      </c>
      <c r="P58" s="234">
        <v>67</v>
      </c>
      <c r="Q58" s="234">
        <v>40</v>
      </c>
      <c r="R58" s="234">
        <v>32</v>
      </c>
      <c r="S58" s="234">
        <v>36</v>
      </c>
      <c r="T58" s="234">
        <v>12</v>
      </c>
      <c r="U58" s="234">
        <v>13</v>
      </c>
      <c r="V58" s="234">
        <v>0</v>
      </c>
      <c r="W58" s="234">
        <v>0</v>
      </c>
      <c r="X58" s="235">
        <v>137</v>
      </c>
      <c r="Y58" s="303">
        <v>2714</v>
      </c>
    </row>
    <row r="59" spans="1:25" ht="15.95" customHeight="1" x14ac:dyDescent="0.2">
      <c r="A59" s="121" t="s">
        <v>50</v>
      </c>
      <c r="B59" s="236">
        <v>458</v>
      </c>
      <c r="C59" s="198">
        <v>0</v>
      </c>
      <c r="D59" s="199">
        <v>0</v>
      </c>
      <c r="E59" s="199">
        <v>14</v>
      </c>
      <c r="F59" s="199">
        <v>2</v>
      </c>
      <c r="G59" s="199">
        <v>0</v>
      </c>
      <c r="H59" s="199">
        <v>2</v>
      </c>
      <c r="I59" s="199">
        <v>24</v>
      </c>
      <c r="J59" s="199">
        <v>1</v>
      </c>
      <c r="K59" s="199">
        <v>8</v>
      </c>
      <c r="L59" s="199">
        <v>6</v>
      </c>
      <c r="M59" s="199">
        <v>4</v>
      </c>
      <c r="N59" s="199">
        <v>2</v>
      </c>
      <c r="O59" s="220">
        <v>7</v>
      </c>
      <c r="P59" s="220">
        <v>5</v>
      </c>
      <c r="Q59" s="220">
        <v>17</v>
      </c>
      <c r="R59" s="220">
        <v>14</v>
      </c>
      <c r="S59" s="220">
        <v>7</v>
      </c>
      <c r="T59" s="220">
        <v>2</v>
      </c>
      <c r="U59" s="220">
        <v>4</v>
      </c>
      <c r="V59" s="220">
        <v>0</v>
      </c>
      <c r="W59" s="220">
        <v>0</v>
      </c>
      <c r="X59" s="221">
        <v>10</v>
      </c>
      <c r="Y59" s="107">
        <v>329</v>
      </c>
    </row>
    <row r="60" spans="1:25" ht="15.95" customHeight="1" x14ac:dyDescent="0.2">
      <c r="A60" s="116" t="s">
        <v>51</v>
      </c>
      <c r="B60" s="236">
        <v>115</v>
      </c>
      <c r="C60" s="198">
        <v>1</v>
      </c>
      <c r="D60" s="199">
        <v>0</v>
      </c>
      <c r="E60" s="199">
        <v>2</v>
      </c>
      <c r="F60" s="199">
        <v>0</v>
      </c>
      <c r="G60" s="199">
        <v>0</v>
      </c>
      <c r="H60" s="199">
        <v>3</v>
      </c>
      <c r="I60" s="199">
        <v>5</v>
      </c>
      <c r="J60" s="199">
        <v>0</v>
      </c>
      <c r="K60" s="199">
        <v>4</v>
      </c>
      <c r="L60" s="199">
        <v>0</v>
      </c>
      <c r="M60" s="199">
        <v>0</v>
      </c>
      <c r="N60" s="199">
        <v>0</v>
      </c>
      <c r="O60" s="220">
        <v>2</v>
      </c>
      <c r="P60" s="220">
        <v>2</v>
      </c>
      <c r="Q60" s="220">
        <v>4</v>
      </c>
      <c r="R60" s="220">
        <v>0</v>
      </c>
      <c r="S60" s="220">
        <v>2</v>
      </c>
      <c r="T60" s="220">
        <v>1</v>
      </c>
      <c r="U60" s="220">
        <v>0</v>
      </c>
      <c r="V60" s="220">
        <v>0</v>
      </c>
      <c r="W60" s="220">
        <v>0</v>
      </c>
      <c r="X60" s="221">
        <v>2</v>
      </c>
      <c r="Y60" s="107">
        <v>87</v>
      </c>
    </row>
    <row r="61" spans="1:25" ht="15.95" customHeight="1" x14ac:dyDescent="0.2">
      <c r="A61" s="116" t="s">
        <v>52</v>
      </c>
      <c r="B61" s="236">
        <v>427</v>
      </c>
      <c r="C61" s="198">
        <v>6</v>
      </c>
      <c r="D61" s="199">
        <v>0</v>
      </c>
      <c r="E61" s="199">
        <v>16</v>
      </c>
      <c r="F61" s="199">
        <v>0</v>
      </c>
      <c r="G61" s="199">
        <v>0</v>
      </c>
      <c r="H61" s="199">
        <v>3</v>
      </c>
      <c r="I61" s="199">
        <v>25</v>
      </c>
      <c r="J61" s="199">
        <v>4</v>
      </c>
      <c r="K61" s="199">
        <v>7</v>
      </c>
      <c r="L61" s="199">
        <v>2</v>
      </c>
      <c r="M61" s="199">
        <v>3</v>
      </c>
      <c r="N61" s="199">
        <v>0</v>
      </c>
      <c r="O61" s="220">
        <v>3</v>
      </c>
      <c r="P61" s="220">
        <v>2</v>
      </c>
      <c r="Q61" s="220">
        <v>5</v>
      </c>
      <c r="R61" s="220">
        <v>3</v>
      </c>
      <c r="S61" s="220">
        <v>1</v>
      </c>
      <c r="T61" s="220">
        <v>1</v>
      </c>
      <c r="U61" s="220">
        <v>0</v>
      </c>
      <c r="V61" s="220">
        <v>0</v>
      </c>
      <c r="W61" s="220">
        <v>0</v>
      </c>
      <c r="X61" s="221">
        <v>11</v>
      </c>
      <c r="Y61" s="107">
        <v>335</v>
      </c>
    </row>
    <row r="62" spans="1:25" ht="15.95" customHeight="1" x14ac:dyDescent="0.2">
      <c r="A62" s="116" t="s">
        <v>53</v>
      </c>
      <c r="B62" s="236">
        <v>231</v>
      </c>
      <c r="C62" s="198">
        <v>4</v>
      </c>
      <c r="D62" s="199">
        <v>0</v>
      </c>
      <c r="E62" s="199">
        <v>23</v>
      </c>
      <c r="F62" s="199">
        <v>0</v>
      </c>
      <c r="G62" s="199">
        <v>0</v>
      </c>
      <c r="H62" s="199">
        <v>7</v>
      </c>
      <c r="I62" s="199">
        <v>14</v>
      </c>
      <c r="J62" s="199">
        <v>1</v>
      </c>
      <c r="K62" s="199">
        <v>2</v>
      </c>
      <c r="L62" s="199">
        <v>1</v>
      </c>
      <c r="M62" s="199">
        <v>2</v>
      </c>
      <c r="N62" s="199">
        <v>1</v>
      </c>
      <c r="O62" s="220">
        <v>2</v>
      </c>
      <c r="P62" s="220">
        <v>5</v>
      </c>
      <c r="Q62" s="220">
        <v>2</v>
      </c>
      <c r="R62" s="220">
        <v>1</v>
      </c>
      <c r="S62" s="220">
        <v>4</v>
      </c>
      <c r="T62" s="220">
        <v>0</v>
      </c>
      <c r="U62" s="220">
        <v>1</v>
      </c>
      <c r="V62" s="220">
        <v>0</v>
      </c>
      <c r="W62" s="220">
        <v>0</v>
      </c>
      <c r="X62" s="221">
        <v>10</v>
      </c>
      <c r="Y62" s="107">
        <v>151</v>
      </c>
    </row>
    <row r="63" spans="1:25" ht="15.95" customHeight="1" x14ac:dyDescent="0.2">
      <c r="A63" s="116" t="s">
        <v>54</v>
      </c>
      <c r="B63" s="236">
        <v>205</v>
      </c>
      <c r="C63" s="198">
        <v>6</v>
      </c>
      <c r="D63" s="199">
        <v>0</v>
      </c>
      <c r="E63" s="199">
        <v>9</v>
      </c>
      <c r="F63" s="199">
        <v>0</v>
      </c>
      <c r="G63" s="199">
        <v>0</v>
      </c>
      <c r="H63" s="199">
        <v>2</v>
      </c>
      <c r="I63" s="199">
        <v>8</v>
      </c>
      <c r="J63" s="199">
        <v>3</v>
      </c>
      <c r="K63" s="199">
        <v>2</v>
      </c>
      <c r="L63" s="199">
        <v>1</v>
      </c>
      <c r="M63" s="199">
        <v>0</v>
      </c>
      <c r="N63" s="199">
        <v>0</v>
      </c>
      <c r="O63" s="220">
        <v>1</v>
      </c>
      <c r="P63" s="220">
        <v>6</v>
      </c>
      <c r="Q63" s="220">
        <v>1</v>
      </c>
      <c r="R63" s="220">
        <v>1</v>
      </c>
      <c r="S63" s="220">
        <v>2</v>
      </c>
      <c r="T63" s="220">
        <v>0</v>
      </c>
      <c r="U63" s="220">
        <v>0</v>
      </c>
      <c r="V63" s="220">
        <v>0</v>
      </c>
      <c r="W63" s="220">
        <v>0</v>
      </c>
      <c r="X63" s="221">
        <v>8</v>
      </c>
      <c r="Y63" s="107">
        <v>155</v>
      </c>
    </row>
    <row r="64" spans="1:25" ht="15.95" customHeight="1" x14ac:dyDescent="0.2">
      <c r="A64" s="116" t="s">
        <v>55</v>
      </c>
      <c r="B64" s="236">
        <v>607</v>
      </c>
      <c r="C64" s="198">
        <v>7</v>
      </c>
      <c r="D64" s="199">
        <v>0</v>
      </c>
      <c r="E64" s="199">
        <v>26</v>
      </c>
      <c r="F64" s="199">
        <v>0</v>
      </c>
      <c r="G64" s="199">
        <v>0</v>
      </c>
      <c r="H64" s="199">
        <v>9</v>
      </c>
      <c r="I64" s="199">
        <v>28</v>
      </c>
      <c r="J64" s="199">
        <v>5</v>
      </c>
      <c r="K64" s="199">
        <v>5</v>
      </c>
      <c r="L64" s="199">
        <v>1</v>
      </c>
      <c r="M64" s="199">
        <v>2</v>
      </c>
      <c r="N64" s="199">
        <v>5</v>
      </c>
      <c r="O64" s="220">
        <v>4</v>
      </c>
      <c r="P64" s="220">
        <v>8</v>
      </c>
      <c r="Q64" s="220">
        <v>9</v>
      </c>
      <c r="R64" s="220">
        <v>2</v>
      </c>
      <c r="S64" s="220">
        <v>2</v>
      </c>
      <c r="T64" s="220">
        <v>0</v>
      </c>
      <c r="U64" s="220">
        <v>0</v>
      </c>
      <c r="V64" s="220">
        <v>0</v>
      </c>
      <c r="W64" s="220">
        <v>0</v>
      </c>
      <c r="X64" s="221">
        <v>13</v>
      </c>
      <c r="Y64" s="107">
        <v>481</v>
      </c>
    </row>
    <row r="65" spans="1:25" ht="15.95" customHeight="1" x14ac:dyDescent="0.2">
      <c r="A65" s="116" t="s">
        <v>56</v>
      </c>
      <c r="B65" s="236">
        <v>134</v>
      </c>
      <c r="C65" s="198">
        <v>2</v>
      </c>
      <c r="D65" s="199">
        <v>0</v>
      </c>
      <c r="E65" s="199">
        <v>9</v>
      </c>
      <c r="F65" s="199">
        <v>0</v>
      </c>
      <c r="G65" s="199">
        <v>0</v>
      </c>
      <c r="H65" s="199">
        <v>2</v>
      </c>
      <c r="I65" s="199">
        <v>9</v>
      </c>
      <c r="J65" s="199">
        <v>1</v>
      </c>
      <c r="K65" s="199">
        <v>1</v>
      </c>
      <c r="L65" s="199">
        <v>1</v>
      </c>
      <c r="M65" s="199">
        <v>0</v>
      </c>
      <c r="N65" s="199">
        <v>0</v>
      </c>
      <c r="O65" s="220">
        <v>0</v>
      </c>
      <c r="P65" s="220">
        <v>0</v>
      </c>
      <c r="Q65" s="220">
        <v>0</v>
      </c>
      <c r="R65" s="220">
        <v>1</v>
      </c>
      <c r="S65" s="220">
        <v>2</v>
      </c>
      <c r="T65" s="220">
        <v>0</v>
      </c>
      <c r="U65" s="220">
        <v>1</v>
      </c>
      <c r="V65" s="220">
        <v>0</v>
      </c>
      <c r="W65" s="220">
        <v>0</v>
      </c>
      <c r="X65" s="221">
        <v>0</v>
      </c>
      <c r="Y65" s="107">
        <v>105</v>
      </c>
    </row>
    <row r="66" spans="1:25" ht="15.95" customHeight="1" x14ac:dyDescent="0.2">
      <c r="A66" s="116" t="s">
        <v>57</v>
      </c>
      <c r="B66" s="236">
        <v>252</v>
      </c>
      <c r="C66" s="198">
        <v>1</v>
      </c>
      <c r="D66" s="199">
        <v>0</v>
      </c>
      <c r="E66" s="199">
        <v>7</v>
      </c>
      <c r="F66" s="199">
        <v>0</v>
      </c>
      <c r="G66" s="199">
        <v>0</v>
      </c>
      <c r="H66" s="199">
        <v>3</v>
      </c>
      <c r="I66" s="199">
        <v>15</v>
      </c>
      <c r="J66" s="199">
        <v>2</v>
      </c>
      <c r="K66" s="199">
        <v>4</v>
      </c>
      <c r="L66" s="199">
        <v>0</v>
      </c>
      <c r="M66" s="199">
        <v>0</v>
      </c>
      <c r="N66" s="199">
        <v>1</v>
      </c>
      <c r="O66" s="220">
        <v>2</v>
      </c>
      <c r="P66" s="220">
        <v>15</v>
      </c>
      <c r="Q66" s="220">
        <v>9</v>
      </c>
      <c r="R66" s="220">
        <v>1</v>
      </c>
      <c r="S66" s="220">
        <v>3</v>
      </c>
      <c r="T66" s="220">
        <v>0</v>
      </c>
      <c r="U66" s="220">
        <v>0</v>
      </c>
      <c r="V66" s="220">
        <v>0</v>
      </c>
      <c r="W66" s="220">
        <v>0</v>
      </c>
      <c r="X66" s="221">
        <v>6</v>
      </c>
      <c r="Y66" s="107">
        <v>183</v>
      </c>
    </row>
    <row r="67" spans="1:25" ht="15.95" customHeight="1" x14ac:dyDescent="0.2">
      <c r="A67" s="116" t="s">
        <v>58</v>
      </c>
      <c r="B67" s="236">
        <v>556</v>
      </c>
      <c r="C67" s="198">
        <v>2</v>
      </c>
      <c r="D67" s="199">
        <v>1</v>
      </c>
      <c r="E67" s="199">
        <v>21</v>
      </c>
      <c r="F67" s="199">
        <v>0</v>
      </c>
      <c r="G67" s="199">
        <v>1</v>
      </c>
      <c r="H67" s="199">
        <v>3</v>
      </c>
      <c r="I67" s="199">
        <v>12</v>
      </c>
      <c r="J67" s="199">
        <v>1</v>
      </c>
      <c r="K67" s="199">
        <v>2</v>
      </c>
      <c r="L67" s="199">
        <v>1</v>
      </c>
      <c r="M67" s="199">
        <v>2</v>
      </c>
      <c r="N67" s="199">
        <v>1</v>
      </c>
      <c r="O67" s="220">
        <v>4</v>
      </c>
      <c r="P67" s="220">
        <v>5</v>
      </c>
      <c r="Q67" s="220">
        <v>9</v>
      </c>
      <c r="R67" s="220">
        <v>0</v>
      </c>
      <c r="S67" s="220">
        <v>7</v>
      </c>
      <c r="T67" s="220">
        <v>1</v>
      </c>
      <c r="U67" s="220">
        <v>1</v>
      </c>
      <c r="V67" s="220">
        <v>0</v>
      </c>
      <c r="W67" s="220">
        <v>0</v>
      </c>
      <c r="X67" s="221">
        <v>7</v>
      </c>
      <c r="Y67" s="107">
        <v>475</v>
      </c>
    </row>
    <row r="68" spans="1:25" ht="15.95" customHeight="1" x14ac:dyDescent="0.2">
      <c r="A68" s="116" t="s">
        <v>59</v>
      </c>
      <c r="B68" s="236">
        <v>242</v>
      </c>
      <c r="C68" s="198">
        <v>0</v>
      </c>
      <c r="D68" s="199">
        <v>0</v>
      </c>
      <c r="E68" s="199">
        <v>13</v>
      </c>
      <c r="F68" s="199">
        <v>0</v>
      </c>
      <c r="G68" s="199">
        <v>1</v>
      </c>
      <c r="H68" s="199">
        <v>3</v>
      </c>
      <c r="I68" s="199">
        <v>14</v>
      </c>
      <c r="J68" s="199">
        <v>4</v>
      </c>
      <c r="K68" s="199">
        <v>5</v>
      </c>
      <c r="L68" s="199">
        <v>0</v>
      </c>
      <c r="M68" s="199">
        <v>1</v>
      </c>
      <c r="N68" s="199">
        <v>0</v>
      </c>
      <c r="O68" s="220">
        <v>2</v>
      </c>
      <c r="P68" s="220">
        <v>6</v>
      </c>
      <c r="Q68" s="220">
        <v>4</v>
      </c>
      <c r="R68" s="220">
        <v>3</v>
      </c>
      <c r="S68" s="220">
        <v>0</v>
      </c>
      <c r="T68" s="220">
        <v>0</v>
      </c>
      <c r="U68" s="220">
        <v>2</v>
      </c>
      <c r="V68" s="220">
        <v>0</v>
      </c>
      <c r="W68" s="220">
        <v>0</v>
      </c>
      <c r="X68" s="221">
        <v>10</v>
      </c>
      <c r="Y68" s="107">
        <v>174</v>
      </c>
    </row>
    <row r="69" spans="1:25" ht="15.95" customHeight="1" x14ac:dyDescent="0.2">
      <c r="A69" s="116" t="s">
        <v>60</v>
      </c>
      <c r="B69" s="236">
        <v>426</v>
      </c>
      <c r="C69" s="198">
        <v>2</v>
      </c>
      <c r="D69" s="199">
        <v>0</v>
      </c>
      <c r="E69" s="199">
        <v>15</v>
      </c>
      <c r="F69" s="199">
        <v>1</v>
      </c>
      <c r="G69" s="199">
        <v>1</v>
      </c>
      <c r="H69" s="199">
        <v>8</v>
      </c>
      <c r="I69" s="199">
        <v>23</v>
      </c>
      <c r="J69" s="199">
        <v>7</v>
      </c>
      <c r="K69" s="199">
        <v>8</v>
      </c>
      <c r="L69" s="199">
        <v>1</v>
      </c>
      <c r="M69" s="199">
        <v>3</v>
      </c>
      <c r="N69" s="199">
        <v>2</v>
      </c>
      <c r="O69" s="220">
        <v>7</v>
      </c>
      <c r="P69" s="220">
        <v>9</v>
      </c>
      <c r="Q69" s="220">
        <v>10</v>
      </c>
      <c r="R69" s="220">
        <v>10</v>
      </c>
      <c r="S69" s="220">
        <v>2</v>
      </c>
      <c r="T69" s="220">
        <v>0</v>
      </c>
      <c r="U69" s="220">
        <v>2</v>
      </c>
      <c r="V69" s="220">
        <v>0</v>
      </c>
      <c r="W69" s="220">
        <v>0</v>
      </c>
      <c r="X69" s="221">
        <v>11</v>
      </c>
      <c r="Y69" s="107">
        <v>304</v>
      </c>
    </row>
    <row r="70" spans="1:25" ht="15.95" customHeight="1" x14ac:dyDescent="0.2">
      <c r="A70" s="116" t="s">
        <v>61</v>
      </c>
      <c r="B70" s="236">
        <v>166</v>
      </c>
      <c r="C70" s="198">
        <v>3</v>
      </c>
      <c r="D70" s="199">
        <v>0</v>
      </c>
      <c r="E70" s="199">
        <v>12</v>
      </c>
      <c r="F70" s="199">
        <v>0</v>
      </c>
      <c r="G70" s="199">
        <v>0</v>
      </c>
      <c r="H70" s="199">
        <v>1</v>
      </c>
      <c r="I70" s="199">
        <v>7</v>
      </c>
      <c r="J70" s="199">
        <v>1</v>
      </c>
      <c r="K70" s="199">
        <v>0</v>
      </c>
      <c r="L70" s="199">
        <v>0</v>
      </c>
      <c r="M70" s="199">
        <v>0</v>
      </c>
      <c r="N70" s="199">
        <v>0</v>
      </c>
      <c r="O70" s="220">
        <v>2</v>
      </c>
      <c r="P70" s="220">
        <v>2</v>
      </c>
      <c r="Q70" s="220">
        <v>1</v>
      </c>
      <c r="R70" s="220">
        <v>6</v>
      </c>
      <c r="S70" s="220">
        <v>0</v>
      </c>
      <c r="T70" s="220">
        <v>1</v>
      </c>
      <c r="U70" s="220">
        <v>0</v>
      </c>
      <c r="V70" s="220">
        <v>0</v>
      </c>
      <c r="W70" s="220">
        <v>0</v>
      </c>
      <c r="X70" s="221">
        <v>6</v>
      </c>
      <c r="Y70" s="107">
        <v>124</v>
      </c>
    </row>
    <row r="71" spans="1:25" ht="15.95" customHeight="1" x14ac:dyDescent="0.2">
      <c r="A71" s="116" t="s">
        <v>62</v>
      </c>
      <c r="B71" s="237">
        <v>353</v>
      </c>
      <c r="C71" s="200">
        <v>3</v>
      </c>
      <c r="D71" s="201">
        <v>0</v>
      </c>
      <c r="E71" s="201">
        <v>55</v>
      </c>
      <c r="F71" s="201">
        <v>0</v>
      </c>
      <c r="G71" s="201">
        <v>0</v>
      </c>
      <c r="H71" s="201">
        <v>6</v>
      </c>
      <c r="I71" s="201">
        <v>20</v>
      </c>
      <c r="J71" s="201">
        <v>7</v>
      </c>
      <c r="K71" s="201">
        <v>8</v>
      </c>
      <c r="L71" s="201">
        <v>0</v>
      </c>
      <c r="M71" s="201">
        <v>2</v>
      </c>
      <c r="N71" s="201">
        <v>0</v>
      </c>
      <c r="O71" s="223">
        <v>4</v>
      </c>
      <c r="P71" s="223">
        <v>4</v>
      </c>
      <c r="Q71" s="223">
        <v>2</v>
      </c>
      <c r="R71" s="223">
        <v>1</v>
      </c>
      <c r="S71" s="223">
        <v>0</v>
      </c>
      <c r="T71" s="223">
        <v>0</v>
      </c>
      <c r="U71" s="223">
        <v>2</v>
      </c>
      <c r="V71" s="223">
        <v>0</v>
      </c>
      <c r="W71" s="223">
        <v>0</v>
      </c>
      <c r="X71" s="224">
        <v>14</v>
      </c>
      <c r="Y71" s="108">
        <v>225</v>
      </c>
    </row>
    <row r="72" spans="1:25" ht="15.95" customHeight="1" x14ac:dyDescent="0.2">
      <c r="A72" s="117" t="s">
        <v>63</v>
      </c>
      <c r="B72" s="238">
        <v>4172</v>
      </c>
      <c r="C72" s="210">
        <v>37</v>
      </c>
      <c r="D72" s="203">
        <v>1</v>
      </c>
      <c r="E72" s="203">
        <v>222</v>
      </c>
      <c r="F72" s="203">
        <v>3</v>
      </c>
      <c r="G72" s="203">
        <v>3</v>
      </c>
      <c r="H72" s="203">
        <v>52</v>
      </c>
      <c r="I72" s="203">
        <v>204</v>
      </c>
      <c r="J72" s="203">
        <v>37</v>
      </c>
      <c r="K72" s="203">
        <v>56</v>
      </c>
      <c r="L72" s="203">
        <v>14</v>
      </c>
      <c r="M72" s="203">
        <v>19</v>
      </c>
      <c r="N72" s="203">
        <v>12</v>
      </c>
      <c r="O72" s="226">
        <v>40</v>
      </c>
      <c r="P72" s="226">
        <v>69</v>
      </c>
      <c r="Q72" s="226">
        <v>73</v>
      </c>
      <c r="R72" s="226">
        <v>43</v>
      </c>
      <c r="S72" s="226">
        <v>32</v>
      </c>
      <c r="T72" s="226">
        <v>6</v>
      </c>
      <c r="U72" s="226">
        <v>13</v>
      </c>
      <c r="V72" s="226">
        <v>0</v>
      </c>
      <c r="W72" s="226">
        <v>0</v>
      </c>
      <c r="X72" s="227">
        <v>108</v>
      </c>
      <c r="Y72" s="109">
        <v>3128</v>
      </c>
    </row>
    <row r="73" spans="1:25" ht="15.95" customHeight="1" x14ac:dyDescent="0.2">
      <c r="A73" s="116" t="s">
        <v>64</v>
      </c>
      <c r="B73" s="236">
        <v>616</v>
      </c>
      <c r="C73" s="198">
        <v>0</v>
      </c>
      <c r="D73" s="199">
        <v>0</v>
      </c>
      <c r="E73" s="199">
        <v>27</v>
      </c>
      <c r="F73" s="199">
        <v>0</v>
      </c>
      <c r="G73" s="199">
        <v>0</v>
      </c>
      <c r="H73" s="199">
        <v>23</v>
      </c>
      <c r="I73" s="199">
        <v>25</v>
      </c>
      <c r="J73" s="199">
        <v>2</v>
      </c>
      <c r="K73" s="199">
        <v>5</v>
      </c>
      <c r="L73" s="199">
        <v>3</v>
      </c>
      <c r="M73" s="199">
        <v>2</v>
      </c>
      <c r="N73" s="199">
        <v>3</v>
      </c>
      <c r="O73" s="220">
        <v>3</v>
      </c>
      <c r="P73" s="220">
        <v>17</v>
      </c>
      <c r="Q73" s="220">
        <v>6</v>
      </c>
      <c r="R73" s="220">
        <v>0</v>
      </c>
      <c r="S73" s="220">
        <v>1</v>
      </c>
      <c r="T73" s="220">
        <v>0</v>
      </c>
      <c r="U73" s="220">
        <v>3</v>
      </c>
      <c r="V73" s="220">
        <v>0</v>
      </c>
      <c r="W73" s="220">
        <v>0</v>
      </c>
      <c r="X73" s="221">
        <v>24</v>
      </c>
      <c r="Y73" s="107">
        <v>472</v>
      </c>
    </row>
    <row r="74" spans="1:25" ht="15.95" customHeight="1" x14ac:dyDescent="0.2">
      <c r="A74" s="116" t="s">
        <v>65</v>
      </c>
      <c r="B74" s="236">
        <v>408</v>
      </c>
      <c r="C74" s="198">
        <v>1</v>
      </c>
      <c r="D74" s="199">
        <v>0</v>
      </c>
      <c r="E74" s="199">
        <v>15</v>
      </c>
      <c r="F74" s="199">
        <v>0</v>
      </c>
      <c r="G74" s="199">
        <v>1</v>
      </c>
      <c r="H74" s="199">
        <v>9</v>
      </c>
      <c r="I74" s="199">
        <v>13</v>
      </c>
      <c r="J74" s="199">
        <v>1</v>
      </c>
      <c r="K74" s="199">
        <v>2</v>
      </c>
      <c r="L74" s="199">
        <v>0</v>
      </c>
      <c r="M74" s="199">
        <v>4</v>
      </c>
      <c r="N74" s="199">
        <v>0</v>
      </c>
      <c r="O74" s="220">
        <v>9</v>
      </c>
      <c r="P74" s="220">
        <v>4</v>
      </c>
      <c r="Q74" s="220">
        <v>4</v>
      </c>
      <c r="R74" s="220">
        <v>6</v>
      </c>
      <c r="S74" s="220">
        <v>1</v>
      </c>
      <c r="T74" s="220">
        <v>2</v>
      </c>
      <c r="U74" s="220">
        <v>3</v>
      </c>
      <c r="V74" s="220">
        <v>0</v>
      </c>
      <c r="W74" s="220">
        <v>0</v>
      </c>
      <c r="X74" s="221">
        <v>15</v>
      </c>
      <c r="Y74" s="107">
        <v>318</v>
      </c>
    </row>
    <row r="75" spans="1:25" ht="15.95" customHeight="1" x14ac:dyDescent="0.2">
      <c r="A75" s="116" t="s">
        <v>66</v>
      </c>
      <c r="B75" s="236">
        <v>599</v>
      </c>
      <c r="C75" s="198">
        <v>7</v>
      </c>
      <c r="D75" s="199">
        <v>0</v>
      </c>
      <c r="E75" s="199">
        <v>23</v>
      </c>
      <c r="F75" s="199">
        <v>0</v>
      </c>
      <c r="G75" s="199">
        <v>0</v>
      </c>
      <c r="H75" s="199">
        <v>8</v>
      </c>
      <c r="I75" s="199">
        <v>25</v>
      </c>
      <c r="J75" s="199">
        <v>2</v>
      </c>
      <c r="K75" s="199">
        <v>6</v>
      </c>
      <c r="L75" s="199">
        <v>0</v>
      </c>
      <c r="M75" s="199">
        <v>0</v>
      </c>
      <c r="N75" s="199">
        <v>3</v>
      </c>
      <c r="O75" s="220">
        <v>1</v>
      </c>
      <c r="P75" s="220">
        <v>4</v>
      </c>
      <c r="Q75" s="220">
        <v>3</v>
      </c>
      <c r="R75" s="220">
        <v>2</v>
      </c>
      <c r="S75" s="220">
        <v>3</v>
      </c>
      <c r="T75" s="220">
        <v>1</v>
      </c>
      <c r="U75" s="220">
        <v>2</v>
      </c>
      <c r="V75" s="220">
        <v>0</v>
      </c>
      <c r="W75" s="220">
        <v>0</v>
      </c>
      <c r="X75" s="221">
        <v>20</v>
      </c>
      <c r="Y75" s="107">
        <v>489</v>
      </c>
    </row>
    <row r="76" spans="1:25" ht="15.95" customHeight="1" x14ac:dyDescent="0.2">
      <c r="A76" s="116" t="s">
        <v>67</v>
      </c>
      <c r="B76" s="236">
        <v>151</v>
      </c>
      <c r="C76" s="198">
        <v>1</v>
      </c>
      <c r="D76" s="199">
        <v>0</v>
      </c>
      <c r="E76" s="199">
        <v>6</v>
      </c>
      <c r="F76" s="199">
        <v>0</v>
      </c>
      <c r="G76" s="199">
        <v>0</v>
      </c>
      <c r="H76" s="199">
        <v>6</v>
      </c>
      <c r="I76" s="199">
        <v>6</v>
      </c>
      <c r="J76" s="199">
        <v>4</v>
      </c>
      <c r="K76" s="199">
        <v>3</v>
      </c>
      <c r="L76" s="199">
        <v>0</v>
      </c>
      <c r="M76" s="199">
        <v>1</v>
      </c>
      <c r="N76" s="199">
        <v>0</v>
      </c>
      <c r="O76" s="220">
        <v>2</v>
      </c>
      <c r="P76" s="220">
        <v>16</v>
      </c>
      <c r="Q76" s="220">
        <v>1</v>
      </c>
      <c r="R76" s="220">
        <v>2</v>
      </c>
      <c r="S76" s="220">
        <v>5</v>
      </c>
      <c r="T76" s="220">
        <v>2</v>
      </c>
      <c r="U76" s="220">
        <v>0</v>
      </c>
      <c r="V76" s="220">
        <v>0</v>
      </c>
      <c r="W76" s="220">
        <v>0</v>
      </c>
      <c r="X76" s="221">
        <v>4</v>
      </c>
      <c r="Y76" s="107">
        <v>92</v>
      </c>
    </row>
    <row r="77" spans="1:25" ht="15.95" customHeight="1" x14ac:dyDescent="0.2">
      <c r="A77" s="116" t="s">
        <v>68</v>
      </c>
      <c r="B77" s="236">
        <v>68</v>
      </c>
      <c r="C77" s="198">
        <v>1</v>
      </c>
      <c r="D77" s="199">
        <v>0</v>
      </c>
      <c r="E77" s="199">
        <v>3</v>
      </c>
      <c r="F77" s="199">
        <v>0</v>
      </c>
      <c r="G77" s="199">
        <v>0</v>
      </c>
      <c r="H77" s="199">
        <v>0</v>
      </c>
      <c r="I77" s="199">
        <v>4</v>
      </c>
      <c r="J77" s="199">
        <v>1</v>
      </c>
      <c r="K77" s="199">
        <v>0</v>
      </c>
      <c r="L77" s="199">
        <v>0</v>
      </c>
      <c r="M77" s="199">
        <v>0</v>
      </c>
      <c r="N77" s="199">
        <v>0</v>
      </c>
      <c r="O77" s="220">
        <v>1</v>
      </c>
      <c r="P77" s="220">
        <v>0</v>
      </c>
      <c r="Q77" s="220">
        <v>0</v>
      </c>
      <c r="R77" s="220">
        <v>2</v>
      </c>
      <c r="S77" s="220">
        <v>0</v>
      </c>
      <c r="T77" s="220">
        <v>0</v>
      </c>
      <c r="U77" s="220">
        <v>0</v>
      </c>
      <c r="V77" s="220">
        <v>0</v>
      </c>
      <c r="W77" s="220">
        <v>0</v>
      </c>
      <c r="X77" s="221">
        <v>0</v>
      </c>
      <c r="Y77" s="107">
        <v>56</v>
      </c>
    </row>
    <row r="78" spans="1:25" ht="15.95" customHeight="1" x14ac:dyDescent="0.2">
      <c r="A78" s="116" t="s">
        <v>69</v>
      </c>
      <c r="B78" s="236">
        <v>614</v>
      </c>
      <c r="C78" s="198">
        <v>2</v>
      </c>
      <c r="D78" s="199">
        <v>0</v>
      </c>
      <c r="E78" s="199">
        <v>14</v>
      </c>
      <c r="F78" s="199">
        <v>0</v>
      </c>
      <c r="G78" s="199">
        <v>3</v>
      </c>
      <c r="H78" s="199">
        <v>8</v>
      </c>
      <c r="I78" s="199">
        <v>19</v>
      </c>
      <c r="J78" s="199">
        <v>4</v>
      </c>
      <c r="K78" s="199">
        <v>9</v>
      </c>
      <c r="L78" s="199">
        <v>1</v>
      </c>
      <c r="M78" s="199">
        <v>4</v>
      </c>
      <c r="N78" s="199">
        <v>6</v>
      </c>
      <c r="O78" s="220">
        <v>3</v>
      </c>
      <c r="P78" s="220">
        <v>7</v>
      </c>
      <c r="Q78" s="220">
        <v>1</v>
      </c>
      <c r="R78" s="220">
        <v>4</v>
      </c>
      <c r="S78" s="220">
        <v>5</v>
      </c>
      <c r="T78" s="220">
        <v>2</v>
      </c>
      <c r="U78" s="220">
        <v>4</v>
      </c>
      <c r="V78" s="220">
        <v>0</v>
      </c>
      <c r="W78" s="220">
        <v>0</v>
      </c>
      <c r="X78" s="221">
        <v>20</v>
      </c>
      <c r="Y78" s="107">
        <v>498</v>
      </c>
    </row>
    <row r="79" spans="1:25" ht="15.95" customHeight="1" x14ac:dyDescent="0.2">
      <c r="A79" s="116" t="s">
        <v>70</v>
      </c>
      <c r="B79" s="236">
        <v>1135</v>
      </c>
      <c r="C79" s="198">
        <v>3</v>
      </c>
      <c r="D79" s="199">
        <v>0</v>
      </c>
      <c r="E79" s="199">
        <v>60</v>
      </c>
      <c r="F79" s="199">
        <v>0</v>
      </c>
      <c r="G79" s="199">
        <v>0</v>
      </c>
      <c r="H79" s="199">
        <v>14</v>
      </c>
      <c r="I79" s="199">
        <v>55</v>
      </c>
      <c r="J79" s="199">
        <v>12</v>
      </c>
      <c r="K79" s="199">
        <v>8</v>
      </c>
      <c r="L79" s="199">
        <v>1</v>
      </c>
      <c r="M79" s="199">
        <v>7</v>
      </c>
      <c r="N79" s="199">
        <v>1</v>
      </c>
      <c r="O79" s="220">
        <v>9</v>
      </c>
      <c r="P79" s="220">
        <v>27</v>
      </c>
      <c r="Q79" s="220">
        <v>4</v>
      </c>
      <c r="R79" s="220">
        <v>14</v>
      </c>
      <c r="S79" s="220">
        <v>7</v>
      </c>
      <c r="T79" s="220">
        <v>4</v>
      </c>
      <c r="U79" s="220">
        <v>6</v>
      </c>
      <c r="V79" s="220">
        <v>0</v>
      </c>
      <c r="W79" s="220">
        <v>0</v>
      </c>
      <c r="X79" s="221">
        <v>24</v>
      </c>
      <c r="Y79" s="107">
        <v>879</v>
      </c>
    </row>
    <row r="80" spans="1:25" ht="15.95" customHeight="1" x14ac:dyDescent="0.2">
      <c r="A80" s="116" t="s">
        <v>71</v>
      </c>
      <c r="B80" s="236">
        <v>513</v>
      </c>
      <c r="C80" s="198">
        <v>9</v>
      </c>
      <c r="D80" s="199">
        <v>0</v>
      </c>
      <c r="E80" s="199">
        <v>25</v>
      </c>
      <c r="F80" s="199">
        <v>0</v>
      </c>
      <c r="G80" s="199">
        <v>0</v>
      </c>
      <c r="H80" s="199">
        <v>13</v>
      </c>
      <c r="I80" s="199">
        <v>22</v>
      </c>
      <c r="J80" s="199">
        <v>0</v>
      </c>
      <c r="K80" s="199">
        <v>1</v>
      </c>
      <c r="L80" s="199">
        <v>0</v>
      </c>
      <c r="M80" s="199">
        <v>0</v>
      </c>
      <c r="N80" s="199">
        <v>0</v>
      </c>
      <c r="O80" s="220">
        <v>1</v>
      </c>
      <c r="P80" s="220">
        <v>8</v>
      </c>
      <c r="Q80" s="220">
        <v>6</v>
      </c>
      <c r="R80" s="220">
        <v>11</v>
      </c>
      <c r="S80" s="220">
        <v>2</v>
      </c>
      <c r="T80" s="220">
        <v>0</v>
      </c>
      <c r="U80" s="220">
        <v>0</v>
      </c>
      <c r="V80" s="220">
        <v>0</v>
      </c>
      <c r="W80" s="220">
        <v>0</v>
      </c>
      <c r="X80" s="221">
        <v>13</v>
      </c>
      <c r="Y80" s="107">
        <v>402</v>
      </c>
    </row>
    <row r="81" spans="1:25" ht="15.95" customHeight="1" x14ac:dyDescent="0.2">
      <c r="A81" s="116" t="s">
        <v>72</v>
      </c>
      <c r="B81" s="236">
        <v>280</v>
      </c>
      <c r="C81" s="198">
        <v>0</v>
      </c>
      <c r="D81" s="199">
        <v>0</v>
      </c>
      <c r="E81" s="199">
        <v>19</v>
      </c>
      <c r="F81" s="199">
        <v>0</v>
      </c>
      <c r="G81" s="199">
        <v>0</v>
      </c>
      <c r="H81" s="199">
        <v>2</v>
      </c>
      <c r="I81" s="199">
        <v>7</v>
      </c>
      <c r="J81" s="199">
        <v>3</v>
      </c>
      <c r="K81" s="199">
        <v>3</v>
      </c>
      <c r="L81" s="199">
        <v>1</v>
      </c>
      <c r="M81" s="199">
        <v>1</v>
      </c>
      <c r="N81" s="199">
        <v>0</v>
      </c>
      <c r="O81" s="220">
        <v>3</v>
      </c>
      <c r="P81" s="220">
        <v>5</v>
      </c>
      <c r="Q81" s="220">
        <v>3</v>
      </c>
      <c r="R81" s="220">
        <v>4</v>
      </c>
      <c r="S81" s="220">
        <v>1</v>
      </c>
      <c r="T81" s="220">
        <v>0</v>
      </c>
      <c r="U81" s="220">
        <v>0</v>
      </c>
      <c r="V81" s="220">
        <v>0</v>
      </c>
      <c r="W81" s="220">
        <v>0</v>
      </c>
      <c r="X81" s="221">
        <v>6</v>
      </c>
      <c r="Y81" s="107">
        <v>222</v>
      </c>
    </row>
    <row r="82" spans="1:25" ht="15.95" customHeight="1" x14ac:dyDescent="0.2">
      <c r="A82" s="116" t="s">
        <v>73</v>
      </c>
      <c r="B82" s="236">
        <v>294</v>
      </c>
      <c r="C82" s="198">
        <v>1</v>
      </c>
      <c r="D82" s="199">
        <v>0</v>
      </c>
      <c r="E82" s="199">
        <v>10</v>
      </c>
      <c r="F82" s="199">
        <v>0</v>
      </c>
      <c r="G82" s="199">
        <v>0</v>
      </c>
      <c r="H82" s="199">
        <v>4</v>
      </c>
      <c r="I82" s="199">
        <v>7</v>
      </c>
      <c r="J82" s="199">
        <v>0</v>
      </c>
      <c r="K82" s="199">
        <v>3</v>
      </c>
      <c r="L82" s="199">
        <v>1</v>
      </c>
      <c r="M82" s="199">
        <v>0</v>
      </c>
      <c r="N82" s="199">
        <v>0</v>
      </c>
      <c r="O82" s="220">
        <v>0</v>
      </c>
      <c r="P82" s="220">
        <v>1</v>
      </c>
      <c r="Q82" s="220">
        <v>4</v>
      </c>
      <c r="R82" s="220">
        <v>2</v>
      </c>
      <c r="S82" s="220">
        <v>1</v>
      </c>
      <c r="T82" s="220">
        <v>0</v>
      </c>
      <c r="U82" s="220">
        <v>2</v>
      </c>
      <c r="V82" s="220">
        <v>0</v>
      </c>
      <c r="W82" s="220">
        <v>0</v>
      </c>
      <c r="X82" s="221">
        <v>5</v>
      </c>
      <c r="Y82" s="107">
        <v>253</v>
      </c>
    </row>
    <row r="83" spans="1:25" ht="15.95" customHeight="1" x14ac:dyDescent="0.2">
      <c r="A83" s="116" t="s">
        <v>74</v>
      </c>
      <c r="B83" s="236">
        <v>105</v>
      </c>
      <c r="C83" s="198">
        <v>2</v>
      </c>
      <c r="D83" s="199">
        <v>0</v>
      </c>
      <c r="E83" s="199">
        <v>8</v>
      </c>
      <c r="F83" s="199">
        <v>0</v>
      </c>
      <c r="G83" s="199">
        <v>0</v>
      </c>
      <c r="H83" s="199">
        <v>7</v>
      </c>
      <c r="I83" s="199">
        <v>3</v>
      </c>
      <c r="J83" s="199">
        <v>0</v>
      </c>
      <c r="K83" s="199">
        <v>1</v>
      </c>
      <c r="L83" s="199">
        <v>0</v>
      </c>
      <c r="M83" s="199">
        <v>0</v>
      </c>
      <c r="N83" s="199">
        <v>0</v>
      </c>
      <c r="O83" s="220">
        <v>1</v>
      </c>
      <c r="P83" s="220">
        <v>0</v>
      </c>
      <c r="Q83" s="220">
        <v>1</v>
      </c>
      <c r="R83" s="220">
        <v>0</v>
      </c>
      <c r="S83" s="220">
        <v>0</v>
      </c>
      <c r="T83" s="220">
        <v>1</v>
      </c>
      <c r="U83" s="220">
        <v>1</v>
      </c>
      <c r="V83" s="220">
        <v>0</v>
      </c>
      <c r="W83" s="220">
        <v>0</v>
      </c>
      <c r="X83" s="221">
        <v>8</v>
      </c>
      <c r="Y83" s="107">
        <v>72</v>
      </c>
    </row>
    <row r="84" spans="1:25" ht="15.95" customHeight="1" x14ac:dyDescent="0.2">
      <c r="A84" s="116" t="s">
        <v>75</v>
      </c>
      <c r="B84" s="236">
        <v>226</v>
      </c>
      <c r="C84" s="198">
        <v>1</v>
      </c>
      <c r="D84" s="199">
        <v>0</v>
      </c>
      <c r="E84" s="199">
        <v>11</v>
      </c>
      <c r="F84" s="199">
        <v>0</v>
      </c>
      <c r="G84" s="199">
        <v>0</v>
      </c>
      <c r="H84" s="199">
        <v>4</v>
      </c>
      <c r="I84" s="199">
        <v>5</v>
      </c>
      <c r="J84" s="199">
        <v>3</v>
      </c>
      <c r="K84" s="199">
        <v>3</v>
      </c>
      <c r="L84" s="199">
        <v>2</v>
      </c>
      <c r="M84" s="199">
        <v>0</v>
      </c>
      <c r="N84" s="199">
        <v>0</v>
      </c>
      <c r="O84" s="220">
        <v>2</v>
      </c>
      <c r="P84" s="220">
        <v>1</v>
      </c>
      <c r="Q84" s="220">
        <v>3</v>
      </c>
      <c r="R84" s="220">
        <v>6</v>
      </c>
      <c r="S84" s="220">
        <v>6</v>
      </c>
      <c r="T84" s="220">
        <v>2</v>
      </c>
      <c r="U84" s="220">
        <v>1</v>
      </c>
      <c r="V84" s="220">
        <v>0</v>
      </c>
      <c r="W84" s="220">
        <v>0</v>
      </c>
      <c r="X84" s="221">
        <v>11</v>
      </c>
      <c r="Y84" s="107">
        <v>165</v>
      </c>
    </row>
    <row r="85" spans="1:25" ht="15.95" customHeight="1" x14ac:dyDescent="0.2">
      <c r="A85" s="116" t="s">
        <v>76</v>
      </c>
      <c r="B85" s="237">
        <v>530</v>
      </c>
      <c r="C85" s="200">
        <v>1</v>
      </c>
      <c r="D85" s="201">
        <v>1</v>
      </c>
      <c r="E85" s="201">
        <v>17</v>
      </c>
      <c r="F85" s="201">
        <v>0</v>
      </c>
      <c r="G85" s="201">
        <v>0</v>
      </c>
      <c r="H85" s="201">
        <v>9</v>
      </c>
      <c r="I85" s="201">
        <v>9</v>
      </c>
      <c r="J85" s="201">
        <v>3</v>
      </c>
      <c r="K85" s="201">
        <v>7</v>
      </c>
      <c r="L85" s="201">
        <v>3</v>
      </c>
      <c r="M85" s="201">
        <v>2</v>
      </c>
      <c r="N85" s="201">
        <v>0</v>
      </c>
      <c r="O85" s="223">
        <v>7</v>
      </c>
      <c r="P85" s="223">
        <v>5</v>
      </c>
      <c r="Q85" s="223">
        <v>6</v>
      </c>
      <c r="R85" s="223">
        <v>0</v>
      </c>
      <c r="S85" s="223">
        <v>2</v>
      </c>
      <c r="T85" s="223">
        <v>0</v>
      </c>
      <c r="U85" s="223">
        <v>0</v>
      </c>
      <c r="V85" s="223">
        <v>0</v>
      </c>
      <c r="W85" s="223">
        <v>0</v>
      </c>
      <c r="X85" s="224">
        <v>14</v>
      </c>
      <c r="Y85" s="108">
        <v>444</v>
      </c>
    </row>
    <row r="86" spans="1:25" ht="15.95" customHeight="1" x14ac:dyDescent="0.2">
      <c r="A86" s="117" t="s">
        <v>77</v>
      </c>
      <c r="B86" s="238">
        <v>5539</v>
      </c>
      <c r="C86" s="210">
        <v>29</v>
      </c>
      <c r="D86" s="203">
        <v>1</v>
      </c>
      <c r="E86" s="203">
        <v>238</v>
      </c>
      <c r="F86" s="203">
        <v>0</v>
      </c>
      <c r="G86" s="203">
        <v>4</v>
      </c>
      <c r="H86" s="203">
        <v>107</v>
      </c>
      <c r="I86" s="203">
        <v>200</v>
      </c>
      <c r="J86" s="203">
        <v>35</v>
      </c>
      <c r="K86" s="203">
        <v>51</v>
      </c>
      <c r="L86" s="203">
        <v>12</v>
      </c>
      <c r="M86" s="203">
        <v>21</v>
      </c>
      <c r="N86" s="203">
        <v>13</v>
      </c>
      <c r="O86" s="226">
        <v>42</v>
      </c>
      <c r="P86" s="226">
        <v>95</v>
      </c>
      <c r="Q86" s="226">
        <v>42</v>
      </c>
      <c r="R86" s="226">
        <v>53</v>
      </c>
      <c r="S86" s="226">
        <v>34</v>
      </c>
      <c r="T86" s="226">
        <v>14</v>
      </c>
      <c r="U86" s="226">
        <v>22</v>
      </c>
      <c r="V86" s="226">
        <v>0</v>
      </c>
      <c r="W86" s="226">
        <v>0</v>
      </c>
      <c r="X86" s="227">
        <v>164</v>
      </c>
      <c r="Y86" s="109">
        <v>4362</v>
      </c>
    </row>
    <row r="87" spans="1:25" ht="15.95" customHeight="1" x14ac:dyDescent="0.2">
      <c r="A87" s="116" t="s">
        <v>78</v>
      </c>
      <c r="B87" s="236">
        <v>250</v>
      </c>
      <c r="C87" s="198">
        <v>1</v>
      </c>
      <c r="D87" s="199">
        <v>0</v>
      </c>
      <c r="E87" s="199">
        <v>13</v>
      </c>
      <c r="F87" s="199">
        <v>0</v>
      </c>
      <c r="G87" s="199">
        <v>0</v>
      </c>
      <c r="H87" s="199">
        <v>4</v>
      </c>
      <c r="I87" s="199">
        <v>5</v>
      </c>
      <c r="J87" s="199">
        <v>2</v>
      </c>
      <c r="K87" s="199">
        <v>0</v>
      </c>
      <c r="L87" s="199">
        <v>0</v>
      </c>
      <c r="M87" s="199">
        <v>0</v>
      </c>
      <c r="N87" s="199">
        <v>0</v>
      </c>
      <c r="O87" s="220">
        <v>2</v>
      </c>
      <c r="P87" s="220">
        <v>4</v>
      </c>
      <c r="Q87" s="220">
        <v>2</v>
      </c>
      <c r="R87" s="220">
        <v>2</v>
      </c>
      <c r="S87" s="220">
        <v>0</v>
      </c>
      <c r="T87" s="220">
        <v>0</v>
      </c>
      <c r="U87" s="220">
        <v>1</v>
      </c>
      <c r="V87" s="220">
        <v>0</v>
      </c>
      <c r="W87" s="220">
        <v>0</v>
      </c>
      <c r="X87" s="221">
        <v>15</v>
      </c>
      <c r="Y87" s="107">
        <v>199</v>
      </c>
    </row>
    <row r="88" spans="1:25" ht="15.95" customHeight="1" x14ac:dyDescent="0.2">
      <c r="A88" s="116" t="s">
        <v>79</v>
      </c>
      <c r="B88" s="236">
        <v>348</v>
      </c>
      <c r="C88" s="198">
        <v>0</v>
      </c>
      <c r="D88" s="199">
        <v>0</v>
      </c>
      <c r="E88" s="199">
        <v>11</v>
      </c>
      <c r="F88" s="199">
        <v>0</v>
      </c>
      <c r="G88" s="199">
        <v>0</v>
      </c>
      <c r="H88" s="199">
        <v>5</v>
      </c>
      <c r="I88" s="199">
        <v>25</v>
      </c>
      <c r="J88" s="199">
        <v>4</v>
      </c>
      <c r="K88" s="199">
        <v>3</v>
      </c>
      <c r="L88" s="199">
        <v>1</v>
      </c>
      <c r="M88" s="199">
        <v>0</v>
      </c>
      <c r="N88" s="199">
        <v>0</v>
      </c>
      <c r="O88" s="220">
        <v>4</v>
      </c>
      <c r="P88" s="220">
        <v>11</v>
      </c>
      <c r="Q88" s="220">
        <v>1</v>
      </c>
      <c r="R88" s="220">
        <v>3</v>
      </c>
      <c r="S88" s="220">
        <v>4</v>
      </c>
      <c r="T88" s="220">
        <v>2</v>
      </c>
      <c r="U88" s="220">
        <v>3</v>
      </c>
      <c r="V88" s="220">
        <v>0</v>
      </c>
      <c r="W88" s="220">
        <v>0</v>
      </c>
      <c r="X88" s="221">
        <v>10</v>
      </c>
      <c r="Y88" s="107">
        <v>261</v>
      </c>
    </row>
    <row r="89" spans="1:25" ht="15.95" customHeight="1" x14ac:dyDescent="0.2">
      <c r="A89" s="116" t="s">
        <v>80</v>
      </c>
      <c r="B89" s="236">
        <v>348</v>
      </c>
      <c r="C89" s="198">
        <v>0</v>
      </c>
      <c r="D89" s="199">
        <v>0</v>
      </c>
      <c r="E89" s="199">
        <v>10</v>
      </c>
      <c r="F89" s="199">
        <v>1</v>
      </c>
      <c r="G89" s="199">
        <v>2</v>
      </c>
      <c r="H89" s="199">
        <v>3</v>
      </c>
      <c r="I89" s="199">
        <v>20</v>
      </c>
      <c r="J89" s="199">
        <v>4</v>
      </c>
      <c r="K89" s="199">
        <v>2</v>
      </c>
      <c r="L89" s="199">
        <v>5</v>
      </c>
      <c r="M89" s="199">
        <v>4</v>
      </c>
      <c r="N89" s="199">
        <v>0</v>
      </c>
      <c r="O89" s="220">
        <v>3</v>
      </c>
      <c r="P89" s="220">
        <v>5</v>
      </c>
      <c r="Q89" s="220">
        <v>5</v>
      </c>
      <c r="R89" s="220">
        <v>5</v>
      </c>
      <c r="S89" s="220">
        <v>4</v>
      </c>
      <c r="T89" s="220">
        <v>2</v>
      </c>
      <c r="U89" s="220">
        <v>0</v>
      </c>
      <c r="V89" s="220">
        <v>0</v>
      </c>
      <c r="W89" s="220">
        <v>0</v>
      </c>
      <c r="X89" s="221">
        <v>8</v>
      </c>
      <c r="Y89" s="107">
        <v>265</v>
      </c>
    </row>
    <row r="90" spans="1:25" ht="15.95" customHeight="1" x14ac:dyDescent="0.2">
      <c r="A90" s="116" t="s">
        <v>81</v>
      </c>
      <c r="B90" s="236">
        <v>144</v>
      </c>
      <c r="C90" s="198">
        <v>0</v>
      </c>
      <c r="D90" s="199">
        <v>1</v>
      </c>
      <c r="E90" s="199">
        <v>6</v>
      </c>
      <c r="F90" s="199">
        <v>0</v>
      </c>
      <c r="G90" s="199">
        <v>0</v>
      </c>
      <c r="H90" s="199">
        <v>2</v>
      </c>
      <c r="I90" s="199">
        <v>13</v>
      </c>
      <c r="J90" s="199">
        <v>0</v>
      </c>
      <c r="K90" s="199">
        <v>0</v>
      </c>
      <c r="L90" s="199">
        <v>1</v>
      </c>
      <c r="M90" s="199">
        <v>1</v>
      </c>
      <c r="N90" s="199">
        <v>2</v>
      </c>
      <c r="O90" s="220">
        <v>3</v>
      </c>
      <c r="P90" s="220">
        <v>1</v>
      </c>
      <c r="Q90" s="220">
        <v>5</v>
      </c>
      <c r="R90" s="220">
        <v>0</v>
      </c>
      <c r="S90" s="220">
        <v>0</v>
      </c>
      <c r="T90" s="220">
        <v>0</v>
      </c>
      <c r="U90" s="220">
        <v>1</v>
      </c>
      <c r="V90" s="220">
        <v>0</v>
      </c>
      <c r="W90" s="220">
        <v>0</v>
      </c>
      <c r="X90" s="221">
        <v>3</v>
      </c>
      <c r="Y90" s="107">
        <v>105</v>
      </c>
    </row>
    <row r="91" spans="1:25" ht="15.95" customHeight="1" x14ac:dyDescent="0.2">
      <c r="A91" s="116" t="s">
        <v>82</v>
      </c>
      <c r="B91" s="236">
        <v>265</v>
      </c>
      <c r="C91" s="198">
        <v>0</v>
      </c>
      <c r="D91" s="199">
        <v>0</v>
      </c>
      <c r="E91" s="199">
        <v>11</v>
      </c>
      <c r="F91" s="199">
        <v>0</v>
      </c>
      <c r="G91" s="199">
        <v>0</v>
      </c>
      <c r="H91" s="199">
        <v>3</v>
      </c>
      <c r="I91" s="199">
        <v>20</v>
      </c>
      <c r="J91" s="199">
        <v>0</v>
      </c>
      <c r="K91" s="199">
        <v>2</v>
      </c>
      <c r="L91" s="199">
        <v>5</v>
      </c>
      <c r="M91" s="199">
        <v>4</v>
      </c>
      <c r="N91" s="199">
        <v>1</v>
      </c>
      <c r="O91" s="220">
        <v>3</v>
      </c>
      <c r="P91" s="220">
        <v>13</v>
      </c>
      <c r="Q91" s="220">
        <v>5</v>
      </c>
      <c r="R91" s="220">
        <v>2</v>
      </c>
      <c r="S91" s="220">
        <v>4</v>
      </c>
      <c r="T91" s="220">
        <v>2</v>
      </c>
      <c r="U91" s="220">
        <v>1</v>
      </c>
      <c r="V91" s="220">
        <v>0</v>
      </c>
      <c r="W91" s="220">
        <v>0</v>
      </c>
      <c r="X91" s="221">
        <v>10</v>
      </c>
      <c r="Y91" s="107">
        <v>179</v>
      </c>
    </row>
    <row r="92" spans="1:25" ht="15.95" customHeight="1" x14ac:dyDescent="0.2">
      <c r="A92" s="116" t="s">
        <v>83</v>
      </c>
      <c r="B92" s="236">
        <v>657</v>
      </c>
      <c r="C92" s="198">
        <v>5</v>
      </c>
      <c r="D92" s="199">
        <v>0</v>
      </c>
      <c r="E92" s="199">
        <v>29</v>
      </c>
      <c r="F92" s="199">
        <v>1</v>
      </c>
      <c r="G92" s="199">
        <v>0</v>
      </c>
      <c r="H92" s="199">
        <v>10</v>
      </c>
      <c r="I92" s="199">
        <v>27</v>
      </c>
      <c r="J92" s="199">
        <v>9</v>
      </c>
      <c r="K92" s="199">
        <v>5</v>
      </c>
      <c r="L92" s="199">
        <v>5</v>
      </c>
      <c r="M92" s="199">
        <v>0</v>
      </c>
      <c r="N92" s="199">
        <v>2</v>
      </c>
      <c r="O92" s="220">
        <v>5</v>
      </c>
      <c r="P92" s="220">
        <v>20</v>
      </c>
      <c r="Q92" s="220">
        <v>10</v>
      </c>
      <c r="R92" s="220">
        <v>5</v>
      </c>
      <c r="S92" s="220">
        <v>8</v>
      </c>
      <c r="T92" s="220">
        <v>2</v>
      </c>
      <c r="U92" s="220">
        <v>0</v>
      </c>
      <c r="V92" s="220">
        <v>0</v>
      </c>
      <c r="W92" s="220">
        <v>0</v>
      </c>
      <c r="X92" s="221">
        <v>15</v>
      </c>
      <c r="Y92" s="107">
        <v>499</v>
      </c>
    </row>
    <row r="93" spans="1:25" ht="15.95" customHeight="1" x14ac:dyDescent="0.2">
      <c r="A93" s="116" t="s">
        <v>84</v>
      </c>
      <c r="B93" s="236">
        <v>561</v>
      </c>
      <c r="C93" s="198">
        <v>1</v>
      </c>
      <c r="D93" s="199">
        <v>0</v>
      </c>
      <c r="E93" s="199">
        <v>32</v>
      </c>
      <c r="F93" s="199">
        <v>1</v>
      </c>
      <c r="G93" s="199">
        <v>1</v>
      </c>
      <c r="H93" s="199">
        <v>4</v>
      </c>
      <c r="I93" s="199">
        <v>40</v>
      </c>
      <c r="J93" s="199">
        <v>4</v>
      </c>
      <c r="K93" s="199">
        <v>6</v>
      </c>
      <c r="L93" s="199">
        <v>1</v>
      </c>
      <c r="M93" s="199">
        <v>0</v>
      </c>
      <c r="N93" s="199">
        <v>0</v>
      </c>
      <c r="O93" s="220">
        <v>6</v>
      </c>
      <c r="P93" s="220">
        <v>5</v>
      </c>
      <c r="Q93" s="220">
        <v>9</v>
      </c>
      <c r="R93" s="220">
        <v>3</v>
      </c>
      <c r="S93" s="220">
        <v>4</v>
      </c>
      <c r="T93" s="220">
        <v>2</v>
      </c>
      <c r="U93" s="220">
        <v>4</v>
      </c>
      <c r="V93" s="220">
        <v>0</v>
      </c>
      <c r="W93" s="220">
        <v>0</v>
      </c>
      <c r="X93" s="221">
        <v>14</v>
      </c>
      <c r="Y93" s="107">
        <v>424</v>
      </c>
    </row>
    <row r="94" spans="1:25" ht="15.95" customHeight="1" x14ac:dyDescent="0.2">
      <c r="A94" s="116" t="s">
        <v>85</v>
      </c>
      <c r="B94" s="236">
        <v>441</v>
      </c>
      <c r="C94" s="198">
        <v>6</v>
      </c>
      <c r="D94" s="199">
        <v>1</v>
      </c>
      <c r="E94" s="199">
        <v>13</v>
      </c>
      <c r="F94" s="199">
        <v>1</v>
      </c>
      <c r="G94" s="199">
        <v>4</v>
      </c>
      <c r="H94" s="199">
        <v>8</v>
      </c>
      <c r="I94" s="199">
        <v>22</v>
      </c>
      <c r="J94" s="199">
        <v>7</v>
      </c>
      <c r="K94" s="199">
        <v>5</v>
      </c>
      <c r="L94" s="199">
        <v>0</v>
      </c>
      <c r="M94" s="199">
        <v>0</v>
      </c>
      <c r="N94" s="199">
        <v>1</v>
      </c>
      <c r="O94" s="220">
        <v>3</v>
      </c>
      <c r="P94" s="220">
        <v>13</v>
      </c>
      <c r="Q94" s="220">
        <v>10</v>
      </c>
      <c r="R94" s="220">
        <v>3</v>
      </c>
      <c r="S94" s="220">
        <v>3</v>
      </c>
      <c r="T94" s="220">
        <v>0</v>
      </c>
      <c r="U94" s="220">
        <v>2</v>
      </c>
      <c r="V94" s="220">
        <v>0</v>
      </c>
      <c r="W94" s="220">
        <v>0</v>
      </c>
      <c r="X94" s="221">
        <v>12</v>
      </c>
      <c r="Y94" s="107">
        <v>327</v>
      </c>
    </row>
    <row r="95" spans="1:25" ht="15.95" customHeight="1" x14ac:dyDescent="0.2">
      <c r="A95" s="116" t="s">
        <v>86</v>
      </c>
      <c r="B95" s="236">
        <v>78</v>
      </c>
      <c r="C95" s="198">
        <v>2</v>
      </c>
      <c r="D95" s="199">
        <v>0</v>
      </c>
      <c r="E95" s="199">
        <v>3</v>
      </c>
      <c r="F95" s="199">
        <v>0</v>
      </c>
      <c r="G95" s="199">
        <v>0</v>
      </c>
      <c r="H95" s="199">
        <v>1</v>
      </c>
      <c r="I95" s="199">
        <v>2</v>
      </c>
      <c r="J95" s="199">
        <v>1</v>
      </c>
      <c r="K95" s="199">
        <v>0</v>
      </c>
      <c r="L95" s="199">
        <v>1</v>
      </c>
      <c r="M95" s="199">
        <v>0</v>
      </c>
      <c r="N95" s="199">
        <v>0</v>
      </c>
      <c r="O95" s="220">
        <v>0</v>
      </c>
      <c r="P95" s="220">
        <v>0</v>
      </c>
      <c r="Q95" s="220">
        <v>3</v>
      </c>
      <c r="R95" s="220">
        <v>1</v>
      </c>
      <c r="S95" s="220">
        <v>0</v>
      </c>
      <c r="T95" s="220">
        <v>0</v>
      </c>
      <c r="U95" s="220">
        <v>0</v>
      </c>
      <c r="V95" s="220">
        <v>0</v>
      </c>
      <c r="W95" s="220">
        <v>0</v>
      </c>
      <c r="X95" s="221">
        <v>4</v>
      </c>
      <c r="Y95" s="107">
        <v>60</v>
      </c>
    </row>
    <row r="96" spans="1:25" ht="15.95" customHeight="1" x14ac:dyDescent="0.2">
      <c r="A96" s="116" t="s">
        <v>87</v>
      </c>
      <c r="B96" s="236">
        <v>709</v>
      </c>
      <c r="C96" s="198">
        <v>3</v>
      </c>
      <c r="D96" s="199">
        <v>1</v>
      </c>
      <c r="E96" s="199">
        <v>38</v>
      </c>
      <c r="F96" s="199">
        <v>0</v>
      </c>
      <c r="G96" s="199">
        <v>1</v>
      </c>
      <c r="H96" s="199">
        <v>11</v>
      </c>
      <c r="I96" s="199">
        <v>24</v>
      </c>
      <c r="J96" s="199">
        <v>3</v>
      </c>
      <c r="K96" s="199">
        <v>2</v>
      </c>
      <c r="L96" s="199">
        <v>0</v>
      </c>
      <c r="M96" s="199">
        <v>3</v>
      </c>
      <c r="N96" s="199">
        <v>3</v>
      </c>
      <c r="O96" s="220">
        <v>4</v>
      </c>
      <c r="P96" s="220">
        <v>58</v>
      </c>
      <c r="Q96" s="220">
        <v>4</v>
      </c>
      <c r="R96" s="220">
        <v>5</v>
      </c>
      <c r="S96" s="220">
        <v>4</v>
      </c>
      <c r="T96" s="220">
        <v>2</v>
      </c>
      <c r="U96" s="220">
        <v>3</v>
      </c>
      <c r="V96" s="220">
        <v>0</v>
      </c>
      <c r="W96" s="220">
        <v>0</v>
      </c>
      <c r="X96" s="221">
        <v>18</v>
      </c>
      <c r="Y96" s="107">
        <v>522</v>
      </c>
    </row>
    <row r="97" spans="1:25" ht="15.95" customHeight="1" x14ac:dyDescent="0.2">
      <c r="A97" s="116" t="s">
        <v>88</v>
      </c>
      <c r="B97" s="237">
        <v>559</v>
      </c>
      <c r="C97" s="200">
        <v>12</v>
      </c>
      <c r="D97" s="201">
        <v>0</v>
      </c>
      <c r="E97" s="201">
        <v>23</v>
      </c>
      <c r="F97" s="201">
        <v>0</v>
      </c>
      <c r="G97" s="201">
        <v>0</v>
      </c>
      <c r="H97" s="201">
        <v>7</v>
      </c>
      <c r="I97" s="201">
        <v>25</v>
      </c>
      <c r="J97" s="201">
        <v>7</v>
      </c>
      <c r="K97" s="201">
        <v>5</v>
      </c>
      <c r="L97" s="201">
        <v>1</v>
      </c>
      <c r="M97" s="201">
        <v>0</v>
      </c>
      <c r="N97" s="201">
        <v>0</v>
      </c>
      <c r="O97" s="223">
        <v>6</v>
      </c>
      <c r="P97" s="223">
        <v>16</v>
      </c>
      <c r="Q97" s="223">
        <v>4</v>
      </c>
      <c r="R97" s="223">
        <v>3</v>
      </c>
      <c r="S97" s="223">
        <v>8</v>
      </c>
      <c r="T97" s="223">
        <v>1</v>
      </c>
      <c r="U97" s="223">
        <v>1</v>
      </c>
      <c r="V97" s="223">
        <v>0</v>
      </c>
      <c r="W97" s="223">
        <v>0</v>
      </c>
      <c r="X97" s="224">
        <v>14</v>
      </c>
      <c r="Y97" s="108">
        <v>426</v>
      </c>
    </row>
    <row r="98" spans="1:25" ht="15.95" customHeight="1" x14ac:dyDescent="0.2">
      <c r="A98" s="117" t="s">
        <v>89</v>
      </c>
      <c r="B98" s="238">
        <v>4360</v>
      </c>
      <c r="C98" s="210">
        <v>30</v>
      </c>
      <c r="D98" s="203">
        <v>3</v>
      </c>
      <c r="E98" s="203">
        <v>189</v>
      </c>
      <c r="F98" s="203">
        <v>4</v>
      </c>
      <c r="G98" s="203">
        <v>8</v>
      </c>
      <c r="H98" s="203">
        <v>58</v>
      </c>
      <c r="I98" s="203">
        <v>223</v>
      </c>
      <c r="J98" s="203">
        <v>41</v>
      </c>
      <c r="K98" s="203">
        <v>30</v>
      </c>
      <c r="L98" s="203">
        <v>20</v>
      </c>
      <c r="M98" s="203">
        <v>12</v>
      </c>
      <c r="N98" s="203">
        <v>9</v>
      </c>
      <c r="O98" s="226">
        <v>39</v>
      </c>
      <c r="P98" s="226">
        <v>146</v>
      </c>
      <c r="Q98" s="226">
        <v>58</v>
      </c>
      <c r="R98" s="226">
        <v>32</v>
      </c>
      <c r="S98" s="226">
        <v>39</v>
      </c>
      <c r="T98" s="226">
        <v>13</v>
      </c>
      <c r="U98" s="226">
        <v>16</v>
      </c>
      <c r="V98" s="226">
        <v>0</v>
      </c>
      <c r="W98" s="226">
        <v>0</v>
      </c>
      <c r="X98" s="227">
        <v>123</v>
      </c>
      <c r="Y98" s="109">
        <v>3267</v>
      </c>
    </row>
    <row r="99" spans="1:25" ht="15.95" customHeight="1" thickBot="1" x14ac:dyDescent="0.25">
      <c r="A99" s="36" t="s">
        <v>90</v>
      </c>
      <c r="B99" s="239">
        <v>28771</v>
      </c>
      <c r="C99" s="240">
        <v>186</v>
      </c>
      <c r="D99" s="234">
        <v>13</v>
      </c>
      <c r="E99" s="234">
        <v>1547</v>
      </c>
      <c r="F99" s="234">
        <v>25</v>
      </c>
      <c r="G99" s="234">
        <v>42</v>
      </c>
      <c r="H99" s="234">
        <v>416</v>
      </c>
      <c r="I99" s="234">
        <v>1493</v>
      </c>
      <c r="J99" s="234">
        <v>281</v>
      </c>
      <c r="K99" s="234">
        <v>297</v>
      </c>
      <c r="L99" s="234">
        <v>105</v>
      </c>
      <c r="M99" s="234">
        <v>116</v>
      </c>
      <c r="N99" s="234">
        <v>83</v>
      </c>
      <c r="O99" s="234">
        <v>298</v>
      </c>
      <c r="P99" s="234">
        <v>688</v>
      </c>
      <c r="Q99" s="234">
        <v>334</v>
      </c>
      <c r="R99" s="234">
        <v>262</v>
      </c>
      <c r="S99" s="234">
        <v>231</v>
      </c>
      <c r="T99" s="234">
        <v>93</v>
      </c>
      <c r="U99" s="234">
        <v>106</v>
      </c>
      <c r="V99" s="234">
        <v>0</v>
      </c>
      <c r="W99" s="234">
        <v>0</v>
      </c>
      <c r="X99" s="235">
        <v>894</v>
      </c>
      <c r="Y99" s="304">
        <v>21261</v>
      </c>
    </row>
    <row r="101" spans="1:25" x14ac:dyDescent="0.2">
      <c r="A101" s="284" t="s">
        <v>402</v>
      </c>
    </row>
  </sheetData>
  <mergeCells count="27"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6" sqref="A6:Y6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 x14ac:dyDescent="0.2">
      <c r="A1" s="9" t="s">
        <v>404</v>
      </c>
    </row>
    <row r="2" spans="1:25" s="17" customFormat="1" ht="11.25" x14ac:dyDescent="0.2">
      <c r="A2" s="12"/>
    </row>
    <row r="3" spans="1:25" s="15" customFormat="1" ht="18.75" x14ac:dyDescent="0.2">
      <c r="A3" s="10" t="s">
        <v>192</v>
      </c>
    </row>
    <row r="4" spans="1:25" s="20" customFormat="1" ht="14.25" x14ac:dyDescent="0.2">
      <c r="A4" s="163"/>
      <c r="B4" s="157">
        <v>0</v>
      </c>
      <c r="X4" s="168"/>
    </row>
    <row r="5" spans="1:25" s="15" customFormat="1" ht="15.75" x14ac:dyDescent="0.2">
      <c r="A5" s="7"/>
    </row>
    <row r="6" spans="1:25" s="20" customFormat="1" ht="18.75" customHeight="1" x14ac:dyDescent="0.2">
      <c r="A6" s="428" t="s">
        <v>400</v>
      </c>
      <c r="B6" s="428"/>
      <c r="C6" s="428"/>
      <c r="D6" s="428"/>
      <c r="E6" s="428"/>
      <c r="F6" s="428"/>
      <c r="G6" s="428"/>
      <c r="H6" s="428"/>
      <c r="I6" s="428"/>
      <c r="J6" s="428"/>
      <c r="K6" s="428"/>
      <c r="L6" s="428"/>
      <c r="M6" s="428"/>
      <c r="N6" s="428"/>
      <c r="O6" s="428"/>
      <c r="P6" s="428"/>
      <c r="Q6" s="428"/>
      <c r="R6" s="428"/>
      <c r="S6" s="428"/>
      <c r="T6" s="428"/>
      <c r="U6" s="428"/>
      <c r="V6" s="428"/>
      <c r="W6" s="428"/>
      <c r="X6" s="428"/>
      <c r="Y6" s="428"/>
    </row>
    <row r="7" spans="1:25" s="21" customFormat="1" ht="13.5" thickBot="1" x14ac:dyDescent="0.25">
      <c r="A7" s="58" t="s">
        <v>270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W7" s="413"/>
      <c r="X7" s="413"/>
      <c r="Y7" s="306">
        <v>41883</v>
      </c>
    </row>
    <row r="8" spans="1:25" s="31" customFormat="1" ht="14.25" x14ac:dyDescent="0.2">
      <c r="A8" s="92"/>
      <c r="B8" s="378" t="s">
        <v>250</v>
      </c>
      <c r="C8" s="420" t="s">
        <v>208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73"/>
      <c r="P8" s="373"/>
      <c r="Q8" s="373"/>
      <c r="R8" s="373"/>
      <c r="S8" s="373"/>
      <c r="T8" s="373"/>
      <c r="U8" s="373"/>
      <c r="V8" s="373"/>
      <c r="W8" s="373"/>
      <c r="X8" s="373"/>
      <c r="Y8" s="374"/>
    </row>
    <row r="9" spans="1:25" s="31" customFormat="1" ht="14.25" customHeight="1" x14ac:dyDescent="0.2">
      <c r="A9" s="94" t="s">
        <v>1</v>
      </c>
      <c r="B9" s="379"/>
      <c r="C9" s="422" t="s">
        <v>107</v>
      </c>
      <c r="D9" s="414" t="s">
        <v>214</v>
      </c>
      <c r="E9" s="414" t="s">
        <v>108</v>
      </c>
      <c r="F9" s="414" t="s">
        <v>215</v>
      </c>
      <c r="G9" s="414" t="s">
        <v>216</v>
      </c>
      <c r="H9" s="414" t="s">
        <v>95</v>
      </c>
      <c r="I9" s="414" t="s">
        <v>217</v>
      </c>
      <c r="J9" s="414" t="s">
        <v>218</v>
      </c>
      <c r="K9" s="414" t="s">
        <v>219</v>
      </c>
      <c r="L9" s="414" t="s">
        <v>220</v>
      </c>
      <c r="M9" s="414" t="s">
        <v>221</v>
      </c>
      <c r="N9" s="414" t="s">
        <v>222</v>
      </c>
      <c r="O9" s="424" t="s">
        <v>223</v>
      </c>
      <c r="P9" s="416" t="s">
        <v>224</v>
      </c>
      <c r="Q9" s="416" t="s">
        <v>109</v>
      </c>
      <c r="R9" s="416" t="s">
        <v>225</v>
      </c>
      <c r="S9" s="416" t="s">
        <v>226</v>
      </c>
      <c r="T9" s="416" t="s">
        <v>227</v>
      </c>
      <c r="U9" s="416" t="s">
        <v>228</v>
      </c>
      <c r="V9" s="416" t="s">
        <v>229</v>
      </c>
      <c r="W9" s="416" t="s">
        <v>230</v>
      </c>
      <c r="X9" s="426" t="s">
        <v>196</v>
      </c>
      <c r="Y9" s="418" t="s">
        <v>446</v>
      </c>
    </row>
    <row r="10" spans="1:25" s="31" customFormat="1" ht="14.25" customHeight="1" x14ac:dyDescent="0.2">
      <c r="A10" s="94"/>
      <c r="B10" s="379"/>
      <c r="C10" s="422"/>
      <c r="D10" s="414"/>
      <c r="E10" s="414"/>
      <c r="F10" s="414"/>
      <c r="G10" s="414"/>
      <c r="H10" s="414"/>
      <c r="I10" s="414"/>
      <c r="J10" s="414"/>
      <c r="K10" s="414"/>
      <c r="L10" s="414"/>
      <c r="M10" s="414"/>
      <c r="N10" s="414"/>
      <c r="O10" s="424"/>
      <c r="P10" s="416"/>
      <c r="Q10" s="416"/>
      <c r="R10" s="416"/>
      <c r="S10" s="416"/>
      <c r="T10" s="416"/>
      <c r="U10" s="416"/>
      <c r="V10" s="416"/>
      <c r="W10" s="416"/>
      <c r="X10" s="426"/>
      <c r="Y10" s="418"/>
    </row>
    <row r="11" spans="1:25" s="31" customFormat="1" ht="13.5" thickBot="1" x14ac:dyDescent="0.25">
      <c r="A11" s="95"/>
      <c r="B11" s="380"/>
      <c r="C11" s="423"/>
      <c r="D11" s="415"/>
      <c r="E11" s="415"/>
      <c r="F11" s="415"/>
      <c r="G11" s="415"/>
      <c r="H11" s="415"/>
      <c r="I11" s="415"/>
      <c r="J11" s="415"/>
      <c r="K11" s="415"/>
      <c r="L11" s="415"/>
      <c r="M11" s="415"/>
      <c r="N11" s="415"/>
      <c r="O11" s="425"/>
      <c r="P11" s="417"/>
      <c r="Q11" s="417"/>
      <c r="R11" s="417"/>
      <c r="S11" s="417"/>
      <c r="T11" s="417"/>
      <c r="U11" s="417"/>
      <c r="V11" s="417"/>
      <c r="W11" s="417"/>
      <c r="X11" s="427"/>
      <c r="Y11" s="419"/>
    </row>
    <row r="12" spans="1:25" ht="15.95" customHeight="1" x14ac:dyDescent="0.2">
      <c r="A12" s="116" t="s">
        <v>3</v>
      </c>
      <c r="B12" s="215">
        <v>1102</v>
      </c>
      <c r="C12" s="216">
        <v>0</v>
      </c>
      <c r="D12" s="196">
        <v>0</v>
      </c>
      <c r="E12" s="196">
        <v>24</v>
      </c>
      <c r="F12" s="196">
        <v>7</v>
      </c>
      <c r="G12" s="196">
        <v>3</v>
      </c>
      <c r="H12" s="196">
        <v>21</v>
      </c>
      <c r="I12" s="196">
        <v>86</v>
      </c>
      <c r="J12" s="196">
        <v>17</v>
      </c>
      <c r="K12" s="196">
        <v>21</v>
      </c>
      <c r="L12" s="196">
        <v>41</v>
      </c>
      <c r="M12" s="196">
        <v>32</v>
      </c>
      <c r="N12" s="196">
        <v>11</v>
      </c>
      <c r="O12" s="217">
        <v>53</v>
      </c>
      <c r="P12" s="217">
        <v>24</v>
      </c>
      <c r="Q12" s="217">
        <v>30</v>
      </c>
      <c r="R12" s="217">
        <v>27</v>
      </c>
      <c r="S12" s="217">
        <v>11</v>
      </c>
      <c r="T12" s="217">
        <v>12</v>
      </c>
      <c r="U12" s="217">
        <v>8</v>
      </c>
      <c r="V12" s="217">
        <v>0</v>
      </c>
      <c r="W12" s="217">
        <v>0</v>
      </c>
      <c r="X12" s="218">
        <v>21</v>
      </c>
      <c r="Y12" s="297">
        <v>653</v>
      </c>
    </row>
    <row r="13" spans="1:25" ht="15.95" customHeight="1" x14ac:dyDescent="0.2">
      <c r="A13" s="116" t="s">
        <v>4</v>
      </c>
      <c r="B13" s="219">
        <v>4004</v>
      </c>
      <c r="C13" s="198">
        <v>0</v>
      </c>
      <c r="D13" s="199">
        <v>0</v>
      </c>
      <c r="E13" s="199">
        <v>122</v>
      </c>
      <c r="F13" s="199">
        <v>20</v>
      </c>
      <c r="G13" s="199">
        <v>12</v>
      </c>
      <c r="H13" s="199">
        <v>74</v>
      </c>
      <c r="I13" s="199">
        <v>413</v>
      </c>
      <c r="J13" s="199">
        <v>77</v>
      </c>
      <c r="K13" s="199">
        <v>63</v>
      </c>
      <c r="L13" s="199">
        <v>118</v>
      </c>
      <c r="M13" s="199">
        <v>107</v>
      </c>
      <c r="N13" s="199">
        <v>41</v>
      </c>
      <c r="O13" s="220">
        <v>161</v>
      </c>
      <c r="P13" s="220">
        <v>122</v>
      </c>
      <c r="Q13" s="220">
        <v>79</v>
      </c>
      <c r="R13" s="220">
        <v>69</v>
      </c>
      <c r="S13" s="220">
        <v>42</v>
      </c>
      <c r="T13" s="220">
        <v>35</v>
      </c>
      <c r="U13" s="220">
        <v>45</v>
      </c>
      <c r="V13" s="220">
        <v>0</v>
      </c>
      <c r="W13" s="220">
        <v>3</v>
      </c>
      <c r="X13" s="221">
        <v>122</v>
      </c>
      <c r="Y13" s="298">
        <v>2279</v>
      </c>
    </row>
    <row r="14" spans="1:25" ht="15.95" customHeight="1" x14ac:dyDescent="0.2">
      <c r="A14" s="116" t="s">
        <v>5</v>
      </c>
      <c r="B14" s="219">
        <v>2097</v>
      </c>
      <c r="C14" s="198">
        <v>2</v>
      </c>
      <c r="D14" s="199">
        <v>1</v>
      </c>
      <c r="E14" s="199">
        <v>47</v>
      </c>
      <c r="F14" s="199">
        <v>7</v>
      </c>
      <c r="G14" s="199">
        <v>6</v>
      </c>
      <c r="H14" s="199">
        <v>36</v>
      </c>
      <c r="I14" s="199">
        <v>190</v>
      </c>
      <c r="J14" s="199">
        <v>45</v>
      </c>
      <c r="K14" s="199">
        <v>21</v>
      </c>
      <c r="L14" s="199">
        <v>58</v>
      </c>
      <c r="M14" s="199">
        <v>43</v>
      </c>
      <c r="N14" s="199">
        <v>22</v>
      </c>
      <c r="O14" s="220">
        <v>82</v>
      </c>
      <c r="P14" s="220">
        <v>57</v>
      </c>
      <c r="Q14" s="220">
        <v>45</v>
      </c>
      <c r="R14" s="220">
        <v>36</v>
      </c>
      <c r="S14" s="220">
        <v>26</v>
      </c>
      <c r="T14" s="220">
        <v>18</v>
      </c>
      <c r="U14" s="220">
        <v>16</v>
      </c>
      <c r="V14" s="220">
        <v>0</v>
      </c>
      <c r="W14" s="220">
        <v>1</v>
      </c>
      <c r="X14" s="221">
        <v>50</v>
      </c>
      <c r="Y14" s="298">
        <v>1288</v>
      </c>
    </row>
    <row r="15" spans="1:25" ht="15.95" customHeight="1" x14ac:dyDescent="0.2">
      <c r="A15" s="116" t="s">
        <v>6</v>
      </c>
      <c r="B15" s="219">
        <v>2875</v>
      </c>
      <c r="C15" s="198">
        <v>4</v>
      </c>
      <c r="D15" s="199">
        <v>0</v>
      </c>
      <c r="E15" s="199">
        <v>85</v>
      </c>
      <c r="F15" s="199">
        <v>9</v>
      </c>
      <c r="G15" s="199">
        <v>8</v>
      </c>
      <c r="H15" s="199">
        <v>51</v>
      </c>
      <c r="I15" s="199">
        <v>324</v>
      </c>
      <c r="J15" s="199">
        <v>56</v>
      </c>
      <c r="K15" s="199">
        <v>55</v>
      </c>
      <c r="L15" s="199">
        <v>109</v>
      </c>
      <c r="M15" s="199">
        <v>120</v>
      </c>
      <c r="N15" s="199">
        <v>19</v>
      </c>
      <c r="O15" s="220">
        <v>143</v>
      </c>
      <c r="P15" s="220">
        <v>104</v>
      </c>
      <c r="Q15" s="220">
        <v>101</v>
      </c>
      <c r="R15" s="220">
        <v>45</v>
      </c>
      <c r="S15" s="220">
        <v>40</v>
      </c>
      <c r="T15" s="220">
        <v>27</v>
      </c>
      <c r="U15" s="220">
        <v>41</v>
      </c>
      <c r="V15" s="220">
        <v>0</v>
      </c>
      <c r="W15" s="220">
        <v>2</v>
      </c>
      <c r="X15" s="221">
        <v>93</v>
      </c>
      <c r="Y15" s="298">
        <v>1439</v>
      </c>
    </row>
    <row r="16" spans="1:25" ht="15.95" customHeight="1" x14ac:dyDescent="0.2">
      <c r="A16" s="116" t="s">
        <v>7</v>
      </c>
      <c r="B16" s="219">
        <v>4201</v>
      </c>
      <c r="C16" s="198">
        <v>4</v>
      </c>
      <c r="D16" s="199">
        <v>0</v>
      </c>
      <c r="E16" s="199">
        <v>142</v>
      </c>
      <c r="F16" s="199">
        <v>30</v>
      </c>
      <c r="G16" s="199">
        <v>10</v>
      </c>
      <c r="H16" s="199">
        <v>95</v>
      </c>
      <c r="I16" s="199">
        <v>516</v>
      </c>
      <c r="J16" s="199">
        <v>98</v>
      </c>
      <c r="K16" s="199">
        <v>80</v>
      </c>
      <c r="L16" s="199">
        <v>146</v>
      </c>
      <c r="M16" s="199">
        <v>114</v>
      </c>
      <c r="N16" s="199">
        <v>39</v>
      </c>
      <c r="O16" s="220">
        <v>189</v>
      </c>
      <c r="P16" s="220">
        <v>153</v>
      </c>
      <c r="Q16" s="220">
        <v>80</v>
      </c>
      <c r="R16" s="220">
        <v>73</v>
      </c>
      <c r="S16" s="220">
        <v>67</v>
      </c>
      <c r="T16" s="220">
        <v>32</v>
      </c>
      <c r="U16" s="220">
        <v>45</v>
      </c>
      <c r="V16" s="220">
        <v>0</v>
      </c>
      <c r="W16" s="220">
        <v>3</v>
      </c>
      <c r="X16" s="221">
        <v>140</v>
      </c>
      <c r="Y16" s="298">
        <v>2145</v>
      </c>
    </row>
    <row r="17" spans="1:25" ht="15.95" customHeight="1" x14ac:dyDescent="0.2">
      <c r="A17" s="116" t="s">
        <v>8</v>
      </c>
      <c r="B17" s="219">
        <v>2966</v>
      </c>
      <c r="C17" s="198">
        <v>32</v>
      </c>
      <c r="D17" s="199">
        <v>2</v>
      </c>
      <c r="E17" s="199">
        <v>288</v>
      </c>
      <c r="F17" s="199">
        <v>4</v>
      </c>
      <c r="G17" s="199">
        <v>11</v>
      </c>
      <c r="H17" s="199">
        <v>90</v>
      </c>
      <c r="I17" s="199">
        <v>245</v>
      </c>
      <c r="J17" s="199">
        <v>83</v>
      </c>
      <c r="K17" s="199">
        <v>54</v>
      </c>
      <c r="L17" s="199">
        <v>22</v>
      </c>
      <c r="M17" s="199">
        <v>38</v>
      </c>
      <c r="N17" s="199">
        <v>18</v>
      </c>
      <c r="O17" s="220">
        <v>81</v>
      </c>
      <c r="P17" s="220">
        <v>101</v>
      </c>
      <c r="Q17" s="220">
        <v>50</v>
      </c>
      <c r="R17" s="220">
        <v>29</v>
      </c>
      <c r="S17" s="220">
        <v>33</v>
      </c>
      <c r="T17" s="220">
        <v>12</v>
      </c>
      <c r="U17" s="220">
        <v>36</v>
      </c>
      <c r="V17" s="220">
        <v>0</v>
      </c>
      <c r="W17" s="220">
        <v>0</v>
      </c>
      <c r="X17" s="221">
        <v>114</v>
      </c>
      <c r="Y17" s="298">
        <v>1623</v>
      </c>
    </row>
    <row r="18" spans="1:25" ht="15.95" customHeight="1" x14ac:dyDescent="0.2">
      <c r="A18" s="116" t="s">
        <v>9</v>
      </c>
      <c r="B18" s="219">
        <v>2695</v>
      </c>
      <c r="C18" s="198">
        <v>29</v>
      </c>
      <c r="D18" s="199">
        <v>0</v>
      </c>
      <c r="E18" s="199">
        <v>197</v>
      </c>
      <c r="F18" s="199">
        <v>7</v>
      </c>
      <c r="G18" s="199">
        <v>6</v>
      </c>
      <c r="H18" s="199">
        <v>76</v>
      </c>
      <c r="I18" s="199">
        <v>286</v>
      </c>
      <c r="J18" s="199">
        <v>73</v>
      </c>
      <c r="K18" s="199">
        <v>53</v>
      </c>
      <c r="L18" s="199">
        <v>42</v>
      </c>
      <c r="M18" s="199">
        <v>45</v>
      </c>
      <c r="N18" s="199">
        <v>17</v>
      </c>
      <c r="O18" s="220">
        <v>64</v>
      </c>
      <c r="P18" s="220">
        <v>62</v>
      </c>
      <c r="Q18" s="220">
        <v>92</v>
      </c>
      <c r="R18" s="220">
        <v>28</v>
      </c>
      <c r="S18" s="220">
        <v>44</v>
      </c>
      <c r="T18" s="220">
        <v>18</v>
      </c>
      <c r="U18" s="220">
        <v>21</v>
      </c>
      <c r="V18" s="220">
        <v>0</v>
      </c>
      <c r="W18" s="220">
        <v>1</v>
      </c>
      <c r="X18" s="221">
        <v>86</v>
      </c>
      <c r="Y18" s="298">
        <v>1448</v>
      </c>
    </row>
    <row r="19" spans="1:25" ht="15.95" customHeight="1" x14ac:dyDescent="0.2">
      <c r="A19" s="116" t="s">
        <v>10</v>
      </c>
      <c r="B19" s="222">
        <v>2469</v>
      </c>
      <c r="C19" s="200">
        <v>12</v>
      </c>
      <c r="D19" s="201">
        <v>1</v>
      </c>
      <c r="E19" s="201">
        <v>124</v>
      </c>
      <c r="F19" s="201">
        <v>5</v>
      </c>
      <c r="G19" s="201">
        <v>8</v>
      </c>
      <c r="H19" s="201">
        <v>61</v>
      </c>
      <c r="I19" s="201">
        <v>262</v>
      </c>
      <c r="J19" s="201">
        <v>68</v>
      </c>
      <c r="K19" s="201">
        <v>47</v>
      </c>
      <c r="L19" s="201">
        <v>36</v>
      </c>
      <c r="M19" s="201">
        <v>56</v>
      </c>
      <c r="N19" s="201">
        <v>19</v>
      </c>
      <c r="O19" s="223">
        <v>69</v>
      </c>
      <c r="P19" s="223">
        <v>76</v>
      </c>
      <c r="Q19" s="223">
        <v>51</v>
      </c>
      <c r="R19" s="223">
        <v>26</v>
      </c>
      <c r="S19" s="223">
        <v>32</v>
      </c>
      <c r="T19" s="223">
        <v>25</v>
      </c>
      <c r="U19" s="223">
        <v>15</v>
      </c>
      <c r="V19" s="223">
        <v>0</v>
      </c>
      <c r="W19" s="223">
        <v>1</v>
      </c>
      <c r="X19" s="224">
        <v>74</v>
      </c>
      <c r="Y19" s="299">
        <v>1401</v>
      </c>
    </row>
    <row r="20" spans="1:25" ht="15.95" customHeight="1" x14ac:dyDescent="0.2">
      <c r="A20" s="117" t="s">
        <v>11</v>
      </c>
      <c r="B20" s="225">
        <v>22409</v>
      </c>
      <c r="C20" s="210">
        <v>83</v>
      </c>
      <c r="D20" s="203">
        <v>4</v>
      </c>
      <c r="E20" s="203">
        <v>1029</v>
      </c>
      <c r="F20" s="203">
        <v>89</v>
      </c>
      <c r="G20" s="203">
        <v>64</v>
      </c>
      <c r="H20" s="203">
        <v>504</v>
      </c>
      <c r="I20" s="203">
        <v>2322</v>
      </c>
      <c r="J20" s="203">
        <v>517</v>
      </c>
      <c r="K20" s="203">
        <v>394</v>
      </c>
      <c r="L20" s="203">
        <v>572</v>
      </c>
      <c r="M20" s="203">
        <v>555</v>
      </c>
      <c r="N20" s="203">
        <v>186</v>
      </c>
      <c r="O20" s="226">
        <v>842</v>
      </c>
      <c r="P20" s="226">
        <v>699</v>
      </c>
      <c r="Q20" s="226">
        <v>528</v>
      </c>
      <c r="R20" s="226">
        <v>333</v>
      </c>
      <c r="S20" s="226">
        <v>295</v>
      </c>
      <c r="T20" s="226">
        <v>179</v>
      </c>
      <c r="U20" s="226">
        <v>227</v>
      </c>
      <c r="V20" s="226">
        <v>0</v>
      </c>
      <c r="W20" s="226">
        <v>11</v>
      </c>
      <c r="X20" s="227">
        <v>700</v>
      </c>
      <c r="Y20" s="300">
        <v>12276</v>
      </c>
    </row>
    <row r="21" spans="1:25" ht="15.95" customHeight="1" x14ac:dyDescent="0.2">
      <c r="A21" s="116" t="s">
        <v>12</v>
      </c>
      <c r="B21" s="228">
        <v>7611</v>
      </c>
      <c r="C21" s="198">
        <v>115</v>
      </c>
      <c r="D21" s="199">
        <v>2</v>
      </c>
      <c r="E21" s="199">
        <v>631</v>
      </c>
      <c r="F21" s="199">
        <v>4</v>
      </c>
      <c r="G21" s="199">
        <v>29</v>
      </c>
      <c r="H21" s="199">
        <v>311</v>
      </c>
      <c r="I21" s="199">
        <v>496</v>
      </c>
      <c r="J21" s="199">
        <v>107</v>
      </c>
      <c r="K21" s="199">
        <v>136</v>
      </c>
      <c r="L21" s="199">
        <v>30</v>
      </c>
      <c r="M21" s="199">
        <v>33</v>
      </c>
      <c r="N21" s="199">
        <v>52</v>
      </c>
      <c r="O21" s="220">
        <v>107</v>
      </c>
      <c r="P21" s="220">
        <v>196</v>
      </c>
      <c r="Q21" s="220">
        <v>252</v>
      </c>
      <c r="R21" s="220">
        <v>68</v>
      </c>
      <c r="S21" s="220">
        <v>83</v>
      </c>
      <c r="T21" s="220">
        <v>27</v>
      </c>
      <c r="U21" s="220">
        <v>46</v>
      </c>
      <c r="V21" s="220">
        <v>0</v>
      </c>
      <c r="W21" s="220">
        <v>0</v>
      </c>
      <c r="X21" s="221">
        <v>293</v>
      </c>
      <c r="Y21" s="301">
        <v>4593</v>
      </c>
    </row>
    <row r="22" spans="1:25" ht="15.95" customHeight="1" x14ac:dyDescent="0.2">
      <c r="A22" s="116" t="s">
        <v>13</v>
      </c>
      <c r="B22" s="219">
        <v>3258</v>
      </c>
      <c r="C22" s="198">
        <v>14</v>
      </c>
      <c r="D22" s="199">
        <v>3</v>
      </c>
      <c r="E22" s="199">
        <v>300</v>
      </c>
      <c r="F22" s="199">
        <v>7</v>
      </c>
      <c r="G22" s="199">
        <v>11</v>
      </c>
      <c r="H22" s="199">
        <v>94</v>
      </c>
      <c r="I22" s="199">
        <v>231</v>
      </c>
      <c r="J22" s="199">
        <v>88</v>
      </c>
      <c r="K22" s="199">
        <v>43</v>
      </c>
      <c r="L22" s="199">
        <v>19</v>
      </c>
      <c r="M22" s="199">
        <v>23</v>
      </c>
      <c r="N22" s="199">
        <v>11</v>
      </c>
      <c r="O22" s="220">
        <v>62</v>
      </c>
      <c r="P22" s="220">
        <v>135</v>
      </c>
      <c r="Q22" s="220">
        <v>96</v>
      </c>
      <c r="R22" s="220">
        <v>34</v>
      </c>
      <c r="S22" s="220">
        <v>34</v>
      </c>
      <c r="T22" s="220">
        <v>11</v>
      </c>
      <c r="U22" s="220">
        <v>30</v>
      </c>
      <c r="V22" s="220">
        <v>0</v>
      </c>
      <c r="W22" s="220">
        <v>0</v>
      </c>
      <c r="X22" s="221">
        <v>75</v>
      </c>
      <c r="Y22" s="298">
        <v>1937</v>
      </c>
    </row>
    <row r="23" spans="1:25" ht="15.95" customHeight="1" x14ac:dyDescent="0.2">
      <c r="A23" s="116" t="s">
        <v>14</v>
      </c>
      <c r="B23" s="219">
        <v>2187</v>
      </c>
      <c r="C23" s="198">
        <v>26</v>
      </c>
      <c r="D23" s="199">
        <v>0</v>
      </c>
      <c r="E23" s="199">
        <v>226</v>
      </c>
      <c r="F23" s="199">
        <v>5</v>
      </c>
      <c r="G23" s="199">
        <v>14</v>
      </c>
      <c r="H23" s="199">
        <v>84</v>
      </c>
      <c r="I23" s="199">
        <v>119</v>
      </c>
      <c r="J23" s="199">
        <v>47</v>
      </c>
      <c r="K23" s="199">
        <v>31</v>
      </c>
      <c r="L23" s="199">
        <v>5</v>
      </c>
      <c r="M23" s="199">
        <v>13</v>
      </c>
      <c r="N23" s="199">
        <v>4</v>
      </c>
      <c r="O23" s="220">
        <v>25</v>
      </c>
      <c r="P23" s="220">
        <v>117</v>
      </c>
      <c r="Q23" s="220">
        <v>47</v>
      </c>
      <c r="R23" s="220">
        <v>28</v>
      </c>
      <c r="S23" s="220">
        <v>25</v>
      </c>
      <c r="T23" s="220">
        <v>8</v>
      </c>
      <c r="U23" s="220">
        <v>11</v>
      </c>
      <c r="V23" s="220">
        <v>0</v>
      </c>
      <c r="W23" s="220">
        <v>0</v>
      </c>
      <c r="X23" s="221">
        <v>47</v>
      </c>
      <c r="Y23" s="298">
        <v>1305</v>
      </c>
    </row>
    <row r="24" spans="1:25" ht="15.95" customHeight="1" x14ac:dyDescent="0.2">
      <c r="A24" s="116" t="s">
        <v>15</v>
      </c>
      <c r="B24" s="219">
        <v>2764</v>
      </c>
      <c r="C24" s="198">
        <v>30</v>
      </c>
      <c r="D24" s="199">
        <v>0</v>
      </c>
      <c r="E24" s="199">
        <v>284</v>
      </c>
      <c r="F24" s="199">
        <v>11</v>
      </c>
      <c r="G24" s="199">
        <v>11</v>
      </c>
      <c r="H24" s="199">
        <v>79</v>
      </c>
      <c r="I24" s="199">
        <v>239</v>
      </c>
      <c r="J24" s="199">
        <v>48</v>
      </c>
      <c r="K24" s="199">
        <v>49</v>
      </c>
      <c r="L24" s="199">
        <v>23</v>
      </c>
      <c r="M24" s="199">
        <v>14</v>
      </c>
      <c r="N24" s="199">
        <v>17</v>
      </c>
      <c r="O24" s="220">
        <v>55</v>
      </c>
      <c r="P24" s="220">
        <v>86</v>
      </c>
      <c r="Q24" s="220">
        <v>69</v>
      </c>
      <c r="R24" s="220">
        <v>25</v>
      </c>
      <c r="S24" s="220">
        <v>43</v>
      </c>
      <c r="T24" s="220">
        <v>8</v>
      </c>
      <c r="U24" s="220">
        <v>16</v>
      </c>
      <c r="V24" s="220">
        <v>0</v>
      </c>
      <c r="W24" s="220">
        <v>0</v>
      </c>
      <c r="X24" s="221">
        <v>95</v>
      </c>
      <c r="Y24" s="298">
        <v>1562</v>
      </c>
    </row>
    <row r="25" spans="1:25" ht="15.95" customHeight="1" x14ac:dyDescent="0.2">
      <c r="A25" s="116" t="s">
        <v>16</v>
      </c>
      <c r="B25" s="219">
        <v>3815</v>
      </c>
      <c r="C25" s="198">
        <v>56</v>
      </c>
      <c r="D25" s="199">
        <v>9</v>
      </c>
      <c r="E25" s="199">
        <v>539</v>
      </c>
      <c r="F25" s="199">
        <v>6</v>
      </c>
      <c r="G25" s="199">
        <v>12</v>
      </c>
      <c r="H25" s="199">
        <v>127</v>
      </c>
      <c r="I25" s="199">
        <v>195</v>
      </c>
      <c r="J25" s="199">
        <v>57</v>
      </c>
      <c r="K25" s="199">
        <v>61</v>
      </c>
      <c r="L25" s="199">
        <v>8</v>
      </c>
      <c r="M25" s="199">
        <v>14</v>
      </c>
      <c r="N25" s="199">
        <v>29</v>
      </c>
      <c r="O25" s="220">
        <v>40</v>
      </c>
      <c r="P25" s="220">
        <v>122</v>
      </c>
      <c r="Q25" s="220">
        <v>133</v>
      </c>
      <c r="R25" s="220">
        <v>35</v>
      </c>
      <c r="S25" s="220">
        <v>35</v>
      </c>
      <c r="T25" s="220">
        <v>18</v>
      </c>
      <c r="U25" s="220">
        <v>22</v>
      </c>
      <c r="V25" s="220">
        <v>0</v>
      </c>
      <c r="W25" s="220">
        <v>0</v>
      </c>
      <c r="X25" s="221">
        <v>113</v>
      </c>
      <c r="Y25" s="298">
        <v>2184</v>
      </c>
    </row>
    <row r="26" spans="1:25" ht="15.95" customHeight="1" x14ac:dyDescent="0.2">
      <c r="A26" s="116" t="s">
        <v>17</v>
      </c>
      <c r="B26" s="219">
        <v>2232</v>
      </c>
      <c r="C26" s="198">
        <v>26</v>
      </c>
      <c r="D26" s="199">
        <v>9</v>
      </c>
      <c r="E26" s="199">
        <v>311</v>
      </c>
      <c r="F26" s="199">
        <v>2</v>
      </c>
      <c r="G26" s="199">
        <v>11</v>
      </c>
      <c r="H26" s="199">
        <v>59</v>
      </c>
      <c r="I26" s="199">
        <v>125</v>
      </c>
      <c r="J26" s="199">
        <v>26</v>
      </c>
      <c r="K26" s="199">
        <v>28</v>
      </c>
      <c r="L26" s="199">
        <v>13</v>
      </c>
      <c r="M26" s="199">
        <v>6</v>
      </c>
      <c r="N26" s="199">
        <v>7</v>
      </c>
      <c r="O26" s="220">
        <v>16</v>
      </c>
      <c r="P26" s="220">
        <v>64</v>
      </c>
      <c r="Q26" s="220">
        <v>84</v>
      </c>
      <c r="R26" s="220">
        <v>36</v>
      </c>
      <c r="S26" s="220">
        <v>31</v>
      </c>
      <c r="T26" s="220">
        <v>5</v>
      </c>
      <c r="U26" s="220">
        <v>8</v>
      </c>
      <c r="V26" s="220">
        <v>0</v>
      </c>
      <c r="W26" s="220">
        <v>0</v>
      </c>
      <c r="X26" s="221">
        <v>62</v>
      </c>
      <c r="Y26" s="298">
        <v>1303</v>
      </c>
    </row>
    <row r="27" spans="1:25" ht="15.95" customHeight="1" x14ac:dyDescent="0.2">
      <c r="A27" s="118" t="s">
        <v>18</v>
      </c>
      <c r="B27" s="222">
        <v>4951</v>
      </c>
      <c r="C27" s="200">
        <v>34</v>
      </c>
      <c r="D27" s="201">
        <v>5</v>
      </c>
      <c r="E27" s="201">
        <v>418</v>
      </c>
      <c r="F27" s="201">
        <v>26</v>
      </c>
      <c r="G27" s="201">
        <v>26</v>
      </c>
      <c r="H27" s="201">
        <v>160</v>
      </c>
      <c r="I27" s="201">
        <v>430</v>
      </c>
      <c r="J27" s="201">
        <v>100</v>
      </c>
      <c r="K27" s="201">
        <v>97</v>
      </c>
      <c r="L27" s="201">
        <v>32</v>
      </c>
      <c r="M27" s="201">
        <v>41</v>
      </c>
      <c r="N27" s="201">
        <v>28</v>
      </c>
      <c r="O27" s="223">
        <v>98</v>
      </c>
      <c r="P27" s="223">
        <v>166</v>
      </c>
      <c r="Q27" s="223">
        <v>101</v>
      </c>
      <c r="R27" s="223">
        <v>109</v>
      </c>
      <c r="S27" s="223">
        <v>57</v>
      </c>
      <c r="T27" s="223">
        <v>31</v>
      </c>
      <c r="U27" s="223">
        <v>39</v>
      </c>
      <c r="V27" s="223">
        <v>0</v>
      </c>
      <c r="W27" s="223">
        <v>0</v>
      </c>
      <c r="X27" s="224">
        <v>172</v>
      </c>
      <c r="Y27" s="299">
        <v>2781</v>
      </c>
    </row>
    <row r="28" spans="1:25" ht="15.95" customHeight="1" x14ac:dyDescent="0.2">
      <c r="A28" s="119" t="s">
        <v>19</v>
      </c>
      <c r="B28" s="225">
        <v>26818</v>
      </c>
      <c r="C28" s="210">
        <v>301</v>
      </c>
      <c r="D28" s="203">
        <v>28</v>
      </c>
      <c r="E28" s="203">
        <v>2709</v>
      </c>
      <c r="F28" s="203">
        <v>61</v>
      </c>
      <c r="G28" s="203">
        <v>114</v>
      </c>
      <c r="H28" s="203">
        <v>914</v>
      </c>
      <c r="I28" s="203">
        <v>1835</v>
      </c>
      <c r="J28" s="203">
        <v>473</v>
      </c>
      <c r="K28" s="203">
        <v>445</v>
      </c>
      <c r="L28" s="203">
        <v>130</v>
      </c>
      <c r="M28" s="203">
        <v>144</v>
      </c>
      <c r="N28" s="203">
        <v>148</v>
      </c>
      <c r="O28" s="226">
        <v>403</v>
      </c>
      <c r="P28" s="226">
        <v>886</v>
      </c>
      <c r="Q28" s="226">
        <v>782</v>
      </c>
      <c r="R28" s="226">
        <v>335</v>
      </c>
      <c r="S28" s="226">
        <v>308</v>
      </c>
      <c r="T28" s="226">
        <v>108</v>
      </c>
      <c r="U28" s="226">
        <v>172</v>
      </c>
      <c r="V28" s="226">
        <v>0</v>
      </c>
      <c r="W28" s="226">
        <v>0</v>
      </c>
      <c r="X28" s="227">
        <v>857</v>
      </c>
      <c r="Y28" s="300">
        <v>15665</v>
      </c>
    </row>
    <row r="29" spans="1:25" ht="15.95" customHeight="1" x14ac:dyDescent="0.2">
      <c r="A29" s="116" t="s">
        <v>20</v>
      </c>
      <c r="B29" s="228">
        <v>2144</v>
      </c>
      <c r="C29" s="198">
        <v>30</v>
      </c>
      <c r="D29" s="199">
        <v>1</v>
      </c>
      <c r="E29" s="199">
        <v>227</v>
      </c>
      <c r="F29" s="199">
        <v>0</v>
      </c>
      <c r="G29" s="199">
        <v>3</v>
      </c>
      <c r="H29" s="199">
        <v>96</v>
      </c>
      <c r="I29" s="199">
        <v>114</v>
      </c>
      <c r="J29" s="199">
        <v>24</v>
      </c>
      <c r="K29" s="199">
        <v>27</v>
      </c>
      <c r="L29" s="199">
        <v>6</v>
      </c>
      <c r="M29" s="199">
        <v>8</v>
      </c>
      <c r="N29" s="199">
        <v>5</v>
      </c>
      <c r="O29" s="220">
        <v>29</v>
      </c>
      <c r="P29" s="220">
        <v>76</v>
      </c>
      <c r="Q29" s="220">
        <v>71</v>
      </c>
      <c r="R29" s="220">
        <v>21</v>
      </c>
      <c r="S29" s="220">
        <v>19</v>
      </c>
      <c r="T29" s="220">
        <v>12</v>
      </c>
      <c r="U29" s="220">
        <v>4</v>
      </c>
      <c r="V29" s="220">
        <v>0</v>
      </c>
      <c r="W29" s="220">
        <v>0</v>
      </c>
      <c r="X29" s="221">
        <v>83</v>
      </c>
      <c r="Y29" s="301">
        <v>1288</v>
      </c>
    </row>
    <row r="30" spans="1:25" ht="15.95" customHeight="1" x14ac:dyDescent="0.2">
      <c r="A30" s="116" t="s">
        <v>21</v>
      </c>
      <c r="B30" s="219">
        <v>2760</v>
      </c>
      <c r="C30" s="198">
        <v>27</v>
      </c>
      <c r="D30" s="199">
        <v>0</v>
      </c>
      <c r="E30" s="199">
        <v>491</v>
      </c>
      <c r="F30" s="199">
        <v>2</v>
      </c>
      <c r="G30" s="199">
        <v>7</v>
      </c>
      <c r="H30" s="199">
        <v>77</v>
      </c>
      <c r="I30" s="199">
        <v>219</v>
      </c>
      <c r="J30" s="199">
        <v>34</v>
      </c>
      <c r="K30" s="199">
        <v>39</v>
      </c>
      <c r="L30" s="199">
        <v>8</v>
      </c>
      <c r="M30" s="199">
        <v>13</v>
      </c>
      <c r="N30" s="199">
        <v>13</v>
      </c>
      <c r="O30" s="220">
        <v>40</v>
      </c>
      <c r="P30" s="220">
        <v>104</v>
      </c>
      <c r="Q30" s="220">
        <v>33</v>
      </c>
      <c r="R30" s="220">
        <v>41</v>
      </c>
      <c r="S30" s="220">
        <v>23</v>
      </c>
      <c r="T30" s="220">
        <v>10</v>
      </c>
      <c r="U30" s="220">
        <v>12</v>
      </c>
      <c r="V30" s="220">
        <v>0</v>
      </c>
      <c r="W30" s="220">
        <v>0</v>
      </c>
      <c r="X30" s="221">
        <v>106</v>
      </c>
      <c r="Y30" s="298">
        <v>1461</v>
      </c>
    </row>
    <row r="31" spans="1:25" ht="15.95" customHeight="1" x14ac:dyDescent="0.2">
      <c r="A31" s="116" t="s">
        <v>22</v>
      </c>
      <c r="B31" s="219">
        <v>1168</v>
      </c>
      <c r="C31" s="198">
        <v>19</v>
      </c>
      <c r="D31" s="199">
        <v>0</v>
      </c>
      <c r="E31" s="199">
        <v>260</v>
      </c>
      <c r="F31" s="199">
        <v>3</v>
      </c>
      <c r="G31" s="199">
        <v>2</v>
      </c>
      <c r="H31" s="199">
        <v>24</v>
      </c>
      <c r="I31" s="199">
        <v>110</v>
      </c>
      <c r="J31" s="199">
        <v>17</v>
      </c>
      <c r="K31" s="199">
        <v>22</v>
      </c>
      <c r="L31" s="199">
        <v>4</v>
      </c>
      <c r="M31" s="199">
        <v>6</v>
      </c>
      <c r="N31" s="199">
        <v>4</v>
      </c>
      <c r="O31" s="220">
        <v>13</v>
      </c>
      <c r="P31" s="220">
        <v>29</v>
      </c>
      <c r="Q31" s="220">
        <v>38</v>
      </c>
      <c r="R31" s="220">
        <v>14</v>
      </c>
      <c r="S31" s="220">
        <v>11</v>
      </c>
      <c r="T31" s="220">
        <v>6</v>
      </c>
      <c r="U31" s="220">
        <v>7</v>
      </c>
      <c r="V31" s="220">
        <v>0</v>
      </c>
      <c r="W31" s="220">
        <v>0</v>
      </c>
      <c r="X31" s="221">
        <v>37</v>
      </c>
      <c r="Y31" s="298">
        <v>542</v>
      </c>
    </row>
    <row r="32" spans="1:25" ht="15.95" customHeight="1" x14ac:dyDescent="0.2">
      <c r="A32" s="116" t="s">
        <v>23</v>
      </c>
      <c r="B32" s="219">
        <v>2825</v>
      </c>
      <c r="C32" s="198">
        <v>28</v>
      </c>
      <c r="D32" s="199">
        <v>2</v>
      </c>
      <c r="E32" s="199">
        <v>433</v>
      </c>
      <c r="F32" s="199">
        <v>9</v>
      </c>
      <c r="G32" s="199">
        <v>13</v>
      </c>
      <c r="H32" s="199">
        <v>72</v>
      </c>
      <c r="I32" s="199">
        <v>209</v>
      </c>
      <c r="J32" s="199">
        <v>40</v>
      </c>
      <c r="K32" s="199">
        <v>25</v>
      </c>
      <c r="L32" s="199">
        <v>13</v>
      </c>
      <c r="M32" s="199">
        <v>15</v>
      </c>
      <c r="N32" s="199">
        <v>6</v>
      </c>
      <c r="O32" s="220">
        <v>35</v>
      </c>
      <c r="P32" s="220">
        <v>95</v>
      </c>
      <c r="Q32" s="220">
        <v>72</v>
      </c>
      <c r="R32" s="220">
        <v>29</v>
      </c>
      <c r="S32" s="220">
        <v>25</v>
      </c>
      <c r="T32" s="220">
        <v>8</v>
      </c>
      <c r="U32" s="220">
        <v>19</v>
      </c>
      <c r="V32" s="220">
        <v>0</v>
      </c>
      <c r="W32" s="220">
        <v>0</v>
      </c>
      <c r="X32" s="221">
        <v>92</v>
      </c>
      <c r="Y32" s="298">
        <v>1585</v>
      </c>
    </row>
    <row r="33" spans="1:25" ht="15.95" customHeight="1" x14ac:dyDescent="0.2">
      <c r="A33" s="116" t="s">
        <v>24</v>
      </c>
      <c r="B33" s="219">
        <v>3032</v>
      </c>
      <c r="C33" s="198">
        <v>34</v>
      </c>
      <c r="D33" s="199">
        <v>5</v>
      </c>
      <c r="E33" s="199">
        <v>354</v>
      </c>
      <c r="F33" s="199">
        <v>10</v>
      </c>
      <c r="G33" s="199">
        <v>6</v>
      </c>
      <c r="H33" s="199">
        <v>127</v>
      </c>
      <c r="I33" s="199">
        <v>221</v>
      </c>
      <c r="J33" s="199">
        <v>36</v>
      </c>
      <c r="K33" s="199">
        <v>43</v>
      </c>
      <c r="L33" s="199">
        <v>12</v>
      </c>
      <c r="M33" s="199">
        <v>13</v>
      </c>
      <c r="N33" s="199">
        <v>5</v>
      </c>
      <c r="O33" s="220">
        <v>25</v>
      </c>
      <c r="P33" s="220">
        <v>53</v>
      </c>
      <c r="Q33" s="220">
        <v>73</v>
      </c>
      <c r="R33" s="220">
        <v>28</v>
      </c>
      <c r="S33" s="220">
        <v>22</v>
      </c>
      <c r="T33" s="220">
        <v>11</v>
      </c>
      <c r="U33" s="220">
        <v>21</v>
      </c>
      <c r="V33" s="220">
        <v>0</v>
      </c>
      <c r="W33" s="220">
        <v>0</v>
      </c>
      <c r="X33" s="221">
        <v>84</v>
      </c>
      <c r="Y33" s="298">
        <v>1849</v>
      </c>
    </row>
    <row r="34" spans="1:25" ht="15.95" customHeight="1" x14ac:dyDescent="0.2">
      <c r="A34" s="116" t="s">
        <v>25</v>
      </c>
      <c r="B34" s="219">
        <v>3829</v>
      </c>
      <c r="C34" s="198">
        <v>33</v>
      </c>
      <c r="D34" s="199">
        <v>0</v>
      </c>
      <c r="E34" s="199">
        <v>424</v>
      </c>
      <c r="F34" s="199">
        <v>7</v>
      </c>
      <c r="G34" s="199">
        <v>10</v>
      </c>
      <c r="H34" s="199">
        <v>228</v>
      </c>
      <c r="I34" s="199">
        <v>307</v>
      </c>
      <c r="J34" s="199">
        <v>50</v>
      </c>
      <c r="K34" s="199">
        <v>51</v>
      </c>
      <c r="L34" s="199">
        <v>19</v>
      </c>
      <c r="M34" s="199">
        <v>19</v>
      </c>
      <c r="N34" s="199">
        <v>9</v>
      </c>
      <c r="O34" s="220">
        <v>39</v>
      </c>
      <c r="P34" s="220">
        <v>96</v>
      </c>
      <c r="Q34" s="220">
        <v>78</v>
      </c>
      <c r="R34" s="220">
        <v>52</v>
      </c>
      <c r="S34" s="220">
        <v>38</v>
      </c>
      <c r="T34" s="220">
        <v>15</v>
      </c>
      <c r="U34" s="220">
        <v>27</v>
      </c>
      <c r="V34" s="220">
        <v>1</v>
      </c>
      <c r="W34" s="220">
        <v>0</v>
      </c>
      <c r="X34" s="221">
        <v>120</v>
      </c>
      <c r="Y34" s="298">
        <v>2206</v>
      </c>
    </row>
    <row r="35" spans="1:25" ht="15.95" customHeight="1" x14ac:dyDescent="0.2">
      <c r="A35" s="116" t="s">
        <v>26</v>
      </c>
      <c r="B35" s="219">
        <v>9480</v>
      </c>
      <c r="C35" s="198">
        <v>85</v>
      </c>
      <c r="D35" s="199">
        <v>198</v>
      </c>
      <c r="E35" s="199">
        <v>1016</v>
      </c>
      <c r="F35" s="199">
        <v>34</v>
      </c>
      <c r="G35" s="199">
        <v>52</v>
      </c>
      <c r="H35" s="199">
        <v>322</v>
      </c>
      <c r="I35" s="199">
        <v>838</v>
      </c>
      <c r="J35" s="199">
        <v>106</v>
      </c>
      <c r="K35" s="199">
        <v>122</v>
      </c>
      <c r="L35" s="199">
        <v>48</v>
      </c>
      <c r="M35" s="199">
        <v>36</v>
      </c>
      <c r="N35" s="199">
        <v>40</v>
      </c>
      <c r="O35" s="220">
        <v>156</v>
      </c>
      <c r="P35" s="220">
        <v>214</v>
      </c>
      <c r="Q35" s="220">
        <v>231</v>
      </c>
      <c r="R35" s="220">
        <v>109</v>
      </c>
      <c r="S35" s="220">
        <v>85</v>
      </c>
      <c r="T35" s="220">
        <v>52</v>
      </c>
      <c r="U35" s="220">
        <v>74</v>
      </c>
      <c r="V35" s="220">
        <v>0</v>
      </c>
      <c r="W35" s="220">
        <v>0</v>
      </c>
      <c r="X35" s="221">
        <v>306</v>
      </c>
      <c r="Y35" s="298">
        <v>5356</v>
      </c>
    </row>
    <row r="36" spans="1:25" ht="15.95" customHeight="1" x14ac:dyDescent="0.2">
      <c r="A36" s="116" t="s">
        <v>27</v>
      </c>
      <c r="B36" s="219">
        <v>1911</v>
      </c>
      <c r="C36" s="198">
        <v>19</v>
      </c>
      <c r="D36" s="199">
        <v>1</v>
      </c>
      <c r="E36" s="199">
        <v>241</v>
      </c>
      <c r="F36" s="199">
        <v>1</v>
      </c>
      <c r="G36" s="199">
        <v>12</v>
      </c>
      <c r="H36" s="199">
        <v>50</v>
      </c>
      <c r="I36" s="199">
        <v>124</v>
      </c>
      <c r="J36" s="199">
        <v>26</v>
      </c>
      <c r="K36" s="199">
        <v>25</v>
      </c>
      <c r="L36" s="199">
        <v>4</v>
      </c>
      <c r="M36" s="199">
        <v>6</v>
      </c>
      <c r="N36" s="199">
        <v>9</v>
      </c>
      <c r="O36" s="220">
        <v>15</v>
      </c>
      <c r="P36" s="220">
        <v>56</v>
      </c>
      <c r="Q36" s="220">
        <v>44</v>
      </c>
      <c r="R36" s="220">
        <v>18</v>
      </c>
      <c r="S36" s="220">
        <v>12</v>
      </c>
      <c r="T36" s="220">
        <v>2</v>
      </c>
      <c r="U36" s="220">
        <v>13</v>
      </c>
      <c r="V36" s="220">
        <v>0</v>
      </c>
      <c r="W36" s="220">
        <v>0</v>
      </c>
      <c r="X36" s="221">
        <v>45</v>
      </c>
      <c r="Y36" s="298">
        <v>1188</v>
      </c>
    </row>
    <row r="37" spans="1:25" ht="15.95" customHeight="1" x14ac:dyDescent="0.2">
      <c r="A37" s="118" t="s">
        <v>28</v>
      </c>
      <c r="B37" s="222">
        <v>4983</v>
      </c>
      <c r="C37" s="200">
        <v>49</v>
      </c>
      <c r="D37" s="201">
        <v>1</v>
      </c>
      <c r="E37" s="201">
        <v>548</v>
      </c>
      <c r="F37" s="201">
        <v>6</v>
      </c>
      <c r="G37" s="201">
        <v>20</v>
      </c>
      <c r="H37" s="201">
        <v>170</v>
      </c>
      <c r="I37" s="201">
        <v>475</v>
      </c>
      <c r="J37" s="201">
        <v>81</v>
      </c>
      <c r="K37" s="201">
        <v>65</v>
      </c>
      <c r="L37" s="201">
        <v>25</v>
      </c>
      <c r="M37" s="201">
        <v>42</v>
      </c>
      <c r="N37" s="201">
        <v>45</v>
      </c>
      <c r="O37" s="223">
        <v>84</v>
      </c>
      <c r="P37" s="223">
        <v>140</v>
      </c>
      <c r="Q37" s="223">
        <v>92</v>
      </c>
      <c r="R37" s="223">
        <v>77</v>
      </c>
      <c r="S37" s="223">
        <v>47</v>
      </c>
      <c r="T37" s="223">
        <v>29</v>
      </c>
      <c r="U37" s="223">
        <v>30</v>
      </c>
      <c r="V37" s="223">
        <v>0</v>
      </c>
      <c r="W37" s="223">
        <v>0</v>
      </c>
      <c r="X37" s="224">
        <v>162</v>
      </c>
      <c r="Y37" s="299">
        <v>2795</v>
      </c>
    </row>
    <row r="38" spans="1:25" ht="15.95" customHeight="1" x14ac:dyDescent="0.2">
      <c r="A38" s="119" t="s">
        <v>29</v>
      </c>
      <c r="B38" s="229">
        <v>32132</v>
      </c>
      <c r="C38" s="210">
        <v>324</v>
      </c>
      <c r="D38" s="203">
        <v>208</v>
      </c>
      <c r="E38" s="203">
        <v>3994</v>
      </c>
      <c r="F38" s="203">
        <v>72</v>
      </c>
      <c r="G38" s="203">
        <v>125</v>
      </c>
      <c r="H38" s="203">
        <v>1166</v>
      </c>
      <c r="I38" s="203">
        <v>2617</v>
      </c>
      <c r="J38" s="203">
        <v>414</v>
      </c>
      <c r="K38" s="203">
        <v>419</v>
      </c>
      <c r="L38" s="203">
        <v>139</v>
      </c>
      <c r="M38" s="203">
        <v>158</v>
      </c>
      <c r="N38" s="203">
        <v>136</v>
      </c>
      <c r="O38" s="226">
        <v>436</v>
      </c>
      <c r="P38" s="226">
        <v>863</v>
      </c>
      <c r="Q38" s="226">
        <v>732</v>
      </c>
      <c r="R38" s="226">
        <v>389</v>
      </c>
      <c r="S38" s="226">
        <v>282</v>
      </c>
      <c r="T38" s="226">
        <v>145</v>
      </c>
      <c r="U38" s="226">
        <v>207</v>
      </c>
      <c r="V38" s="226">
        <v>1</v>
      </c>
      <c r="W38" s="226">
        <v>0</v>
      </c>
      <c r="X38" s="227">
        <v>1035</v>
      </c>
      <c r="Y38" s="300">
        <v>18270</v>
      </c>
    </row>
    <row r="39" spans="1:25" ht="15.95" customHeight="1" x14ac:dyDescent="0.2">
      <c r="A39" s="116" t="s">
        <v>30</v>
      </c>
      <c r="B39" s="228">
        <v>9044</v>
      </c>
      <c r="C39" s="198">
        <v>181</v>
      </c>
      <c r="D39" s="199">
        <v>0</v>
      </c>
      <c r="E39" s="199">
        <v>821</v>
      </c>
      <c r="F39" s="199">
        <v>2</v>
      </c>
      <c r="G39" s="199">
        <v>29</v>
      </c>
      <c r="H39" s="199">
        <v>268</v>
      </c>
      <c r="I39" s="199">
        <v>591</v>
      </c>
      <c r="J39" s="199">
        <v>113</v>
      </c>
      <c r="K39" s="199">
        <v>93</v>
      </c>
      <c r="L39" s="199">
        <v>44</v>
      </c>
      <c r="M39" s="199">
        <v>26</v>
      </c>
      <c r="N39" s="199">
        <v>26</v>
      </c>
      <c r="O39" s="220">
        <v>176</v>
      </c>
      <c r="P39" s="220">
        <v>206</v>
      </c>
      <c r="Q39" s="220">
        <v>297</v>
      </c>
      <c r="R39" s="220">
        <v>62</v>
      </c>
      <c r="S39" s="220">
        <v>80</v>
      </c>
      <c r="T39" s="220">
        <v>25</v>
      </c>
      <c r="U39" s="220">
        <v>47</v>
      </c>
      <c r="V39" s="220">
        <v>0</v>
      </c>
      <c r="W39" s="220">
        <v>0</v>
      </c>
      <c r="X39" s="221">
        <v>373</v>
      </c>
      <c r="Y39" s="301">
        <v>5584</v>
      </c>
    </row>
    <row r="40" spans="1:25" ht="15.95" customHeight="1" x14ac:dyDescent="0.2">
      <c r="A40" s="116" t="s">
        <v>31</v>
      </c>
      <c r="B40" s="219">
        <v>8631</v>
      </c>
      <c r="C40" s="198">
        <v>163</v>
      </c>
      <c r="D40" s="199">
        <v>2</v>
      </c>
      <c r="E40" s="199">
        <v>611</v>
      </c>
      <c r="F40" s="199">
        <v>18</v>
      </c>
      <c r="G40" s="199">
        <v>41</v>
      </c>
      <c r="H40" s="199">
        <v>236</v>
      </c>
      <c r="I40" s="199">
        <v>463</v>
      </c>
      <c r="J40" s="199">
        <v>83</v>
      </c>
      <c r="K40" s="199">
        <v>76</v>
      </c>
      <c r="L40" s="199">
        <v>13</v>
      </c>
      <c r="M40" s="199">
        <v>23</v>
      </c>
      <c r="N40" s="199">
        <v>33</v>
      </c>
      <c r="O40" s="220">
        <v>104</v>
      </c>
      <c r="P40" s="220">
        <v>212</v>
      </c>
      <c r="Q40" s="220">
        <v>441</v>
      </c>
      <c r="R40" s="220">
        <v>80</v>
      </c>
      <c r="S40" s="220">
        <v>51</v>
      </c>
      <c r="T40" s="220">
        <v>26</v>
      </c>
      <c r="U40" s="220">
        <v>46</v>
      </c>
      <c r="V40" s="220">
        <v>0</v>
      </c>
      <c r="W40" s="220">
        <v>0</v>
      </c>
      <c r="X40" s="221">
        <v>237</v>
      </c>
      <c r="Y40" s="298">
        <v>5672</v>
      </c>
    </row>
    <row r="41" spans="1:25" ht="15.95" customHeight="1" x14ac:dyDescent="0.2">
      <c r="A41" s="116" t="s">
        <v>32</v>
      </c>
      <c r="B41" s="219">
        <v>8113</v>
      </c>
      <c r="C41" s="198">
        <v>58</v>
      </c>
      <c r="D41" s="199">
        <v>3</v>
      </c>
      <c r="E41" s="199">
        <v>687</v>
      </c>
      <c r="F41" s="199">
        <v>20</v>
      </c>
      <c r="G41" s="199">
        <v>24</v>
      </c>
      <c r="H41" s="199">
        <v>262</v>
      </c>
      <c r="I41" s="199">
        <v>649</v>
      </c>
      <c r="J41" s="199">
        <v>139</v>
      </c>
      <c r="K41" s="199">
        <v>113</v>
      </c>
      <c r="L41" s="199">
        <v>56</v>
      </c>
      <c r="M41" s="199">
        <v>48</v>
      </c>
      <c r="N41" s="199">
        <v>51</v>
      </c>
      <c r="O41" s="220">
        <v>160</v>
      </c>
      <c r="P41" s="220">
        <v>417</v>
      </c>
      <c r="Q41" s="220">
        <v>190</v>
      </c>
      <c r="R41" s="220">
        <v>118</v>
      </c>
      <c r="S41" s="220">
        <v>71</v>
      </c>
      <c r="T41" s="220">
        <v>37</v>
      </c>
      <c r="U41" s="220">
        <v>47</v>
      </c>
      <c r="V41" s="220">
        <v>0</v>
      </c>
      <c r="W41" s="220">
        <v>0</v>
      </c>
      <c r="X41" s="221">
        <v>176</v>
      </c>
      <c r="Y41" s="298">
        <v>4787</v>
      </c>
    </row>
    <row r="42" spans="1:25" ht="15.95" customHeight="1" x14ac:dyDescent="0.2">
      <c r="A42" s="116" t="s">
        <v>33</v>
      </c>
      <c r="B42" s="219">
        <v>8729</v>
      </c>
      <c r="C42" s="198">
        <v>150</v>
      </c>
      <c r="D42" s="199">
        <v>0</v>
      </c>
      <c r="E42" s="199">
        <v>784</v>
      </c>
      <c r="F42" s="199">
        <v>5</v>
      </c>
      <c r="G42" s="199">
        <v>26</v>
      </c>
      <c r="H42" s="199">
        <v>213</v>
      </c>
      <c r="I42" s="199">
        <v>552</v>
      </c>
      <c r="J42" s="199">
        <v>121</v>
      </c>
      <c r="K42" s="199">
        <v>90</v>
      </c>
      <c r="L42" s="199">
        <v>35</v>
      </c>
      <c r="M42" s="199">
        <v>32</v>
      </c>
      <c r="N42" s="199">
        <v>38</v>
      </c>
      <c r="O42" s="220">
        <v>118</v>
      </c>
      <c r="P42" s="220">
        <v>254</v>
      </c>
      <c r="Q42" s="220">
        <v>286</v>
      </c>
      <c r="R42" s="220">
        <v>67</v>
      </c>
      <c r="S42" s="220">
        <v>56</v>
      </c>
      <c r="T42" s="220">
        <v>35</v>
      </c>
      <c r="U42" s="220">
        <v>40</v>
      </c>
      <c r="V42" s="220">
        <v>0</v>
      </c>
      <c r="W42" s="220">
        <v>0</v>
      </c>
      <c r="X42" s="221">
        <v>376</v>
      </c>
      <c r="Y42" s="298">
        <v>5451</v>
      </c>
    </row>
    <row r="43" spans="1:25" ht="15.95" customHeight="1" x14ac:dyDescent="0.2">
      <c r="A43" s="116" t="s">
        <v>34</v>
      </c>
      <c r="B43" s="230">
        <v>2565</v>
      </c>
      <c r="C43" s="206">
        <v>20</v>
      </c>
      <c r="D43" s="207">
        <v>2</v>
      </c>
      <c r="E43" s="207">
        <v>259</v>
      </c>
      <c r="F43" s="207">
        <v>2</v>
      </c>
      <c r="G43" s="207">
        <v>16</v>
      </c>
      <c r="H43" s="207">
        <v>67</v>
      </c>
      <c r="I43" s="207">
        <v>204</v>
      </c>
      <c r="J43" s="207">
        <v>58</v>
      </c>
      <c r="K43" s="207">
        <v>27</v>
      </c>
      <c r="L43" s="207">
        <v>32</v>
      </c>
      <c r="M43" s="207">
        <v>17</v>
      </c>
      <c r="N43" s="207">
        <v>8</v>
      </c>
      <c r="O43" s="231">
        <v>52</v>
      </c>
      <c r="P43" s="231">
        <v>106</v>
      </c>
      <c r="Q43" s="231">
        <v>66</v>
      </c>
      <c r="R43" s="231">
        <v>29</v>
      </c>
      <c r="S43" s="231">
        <v>36</v>
      </c>
      <c r="T43" s="231">
        <v>9</v>
      </c>
      <c r="U43" s="231">
        <v>17</v>
      </c>
      <c r="V43" s="231">
        <v>0</v>
      </c>
      <c r="W43" s="231">
        <v>0</v>
      </c>
      <c r="X43" s="232">
        <v>72</v>
      </c>
      <c r="Y43" s="302">
        <v>1466</v>
      </c>
    </row>
    <row r="44" spans="1:25" ht="15.95" customHeight="1" x14ac:dyDescent="0.2">
      <c r="A44" s="116" t="s">
        <v>35</v>
      </c>
      <c r="B44" s="219">
        <v>4898</v>
      </c>
      <c r="C44" s="198">
        <v>47</v>
      </c>
      <c r="D44" s="199">
        <v>0</v>
      </c>
      <c r="E44" s="199">
        <v>683</v>
      </c>
      <c r="F44" s="199">
        <v>6</v>
      </c>
      <c r="G44" s="199">
        <v>9</v>
      </c>
      <c r="H44" s="199">
        <v>177</v>
      </c>
      <c r="I44" s="199">
        <v>306</v>
      </c>
      <c r="J44" s="199">
        <v>48</v>
      </c>
      <c r="K44" s="199">
        <v>57</v>
      </c>
      <c r="L44" s="199">
        <v>21</v>
      </c>
      <c r="M44" s="199">
        <v>21</v>
      </c>
      <c r="N44" s="199">
        <v>10</v>
      </c>
      <c r="O44" s="220">
        <v>53</v>
      </c>
      <c r="P44" s="220">
        <v>89</v>
      </c>
      <c r="Q44" s="220">
        <v>157</v>
      </c>
      <c r="R44" s="220">
        <v>47</v>
      </c>
      <c r="S44" s="220">
        <v>69</v>
      </c>
      <c r="T44" s="220">
        <v>29</v>
      </c>
      <c r="U44" s="220">
        <v>26</v>
      </c>
      <c r="V44" s="220">
        <v>0</v>
      </c>
      <c r="W44" s="220">
        <v>0</v>
      </c>
      <c r="X44" s="221">
        <v>121</v>
      </c>
      <c r="Y44" s="298">
        <v>2922</v>
      </c>
    </row>
    <row r="45" spans="1:25" ht="15.95" customHeight="1" x14ac:dyDescent="0.2">
      <c r="A45" s="118" t="s">
        <v>36</v>
      </c>
      <c r="B45" s="222">
        <v>2415</v>
      </c>
      <c r="C45" s="200">
        <v>32</v>
      </c>
      <c r="D45" s="201">
        <v>5</v>
      </c>
      <c r="E45" s="201">
        <v>216</v>
      </c>
      <c r="F45" s="201">
        <v>4</v>
      </c>
      <c r="G45" s="201">
        <v>6</v>
      </c>
      <c r="H45" s="201">
        <v>74</v>
      </c>
      <c r="I45" s="201">
        <v>114</v>
      </c>
      <c r="J45" s="201">
        <v>23</v>
      </c>
      <c r="K45" s="201">
        <v>28</v>
      </c>
      <c r="L45" s="201">
        <v>3</v>
      </c>
      <c r="M45" s="201">
        <v>8</v>
      </c>
      <c r="N45" s="201">
        <v>14</v>
      </c>
      <c r="O45" s="223">
        <v>33</v>
      </c>
      <c r="P45" s="223">
        <v>75</v>
      </c>
      <c r="Q45" s="223">
        <v>114</v>
      </c>
      <c r="R45" s="223">
        <v>19</v>
      </c>
      <c r="S45" s="223">
        <v>14</v>
      </c>
      <c r="T45" s="223">
        <v>6</v>
      </c>
      <c r="U45" s="223">
        <v>16</v>
      </c>
      <c r="V45" s="223">
        <v>0</v>
      </c>
      <c r="W45" s="223">
        <v>0</v>
      </c>
      <c r="X45" s="224">
        <v>85</v>
      </c>
      <c r="Y45" s="299">
        <v>1526</v>
      </c>
    </row>
    <row r="46" spans="1:25" ht="15.95" customHeight="1" x14ac:dyDescent="0.2">
      <c r="A46" s="119" t="s">
        <v>37</v>
      </c>
      <c r="B46" s="225">
        <v>44395</v>
      </c>
      <c r="C46" s="210">
        <v>651</v>
      </c>
      <c r="D46" s="203">
        <v>12</v>
      </c>
      <c r="E46" s="203">
        <v>4061</v>
      </c>
      <c r="F46" s="203">
        <v>57</v>
      </c>
      <c r="G46" s="203">
        <v>151</v>
      </c>
      <c r="H46" s="203">
        <v>1297</v>
      </c>
      <c r="I46" s="203">
        <v>2879</v>
      </c>
      <c r="J46" s="203">
        <v>585</v>
      </c>
      <c r="K46" s="203">
        <v>484</v>
      </c>
      <c r="L46" s="203">
        <v>204</v>
      </c>
      <c r="M46" s="203">
        <v>175</v>
      </c>
      <c r="N46" s="203">
        <v>180</v>
      </c>
      <c r="O46" s="226">
        <v>696</v>
      </c>
      <c r="P46" s="226">
        <v>1359</v>
      </c>
      <c r="Q46" s="226">
        <v>1551</v>
      </c>
      <c r="R46" s="226">
        <v>422</v>
      </c>
      <c r="S46" s="226">
        <v>377</v>
      </c>
      <c r="T46" s="226">
        <v>167</v>
      </c>
      <c r="U46" s="226">
        <v>239</v>
      </c>
      <c r="V46" s="226">
        <v>0</v>
      </c>
      <c r="W46" s="226">
        <v>0</v>
      </c>
      <c r="X46" s="227">
        <v>1440</v>
      </c>
      <c r="Y46" s="300">
        <v>27408</v>
      </c>
    </row>
    <row r="47" spans="1:25" ht="15.95" customHeight="1" x14ac:dyDescent="0.2">
      <c r="A47" s="116" t="s">
        <v>38</v>
      </c>
      <c r="B47" s="228">
        <v>2161</v>
      </c>
      <c r="C47" s="198">
        <v>29</v>
      </c>
      <c r="D47" s="199">
        <v>1</v>
      </c>
      <c r="E47" s="199">
        <v>231</v>
      </c>
      <c r="F47" s="199">
        <v>2</v>
      </c>
      <c r="G47" s="199">
        <v>4</v>
      </c>
      <c r="H47" s="199">
        <v>150</v>
      </c>
      <c r="I47" s="199">
        <v>154</v>
      </c>
      <c r="J47" s="199">
        <v>25</v>
      </c>
      <c r="K47" s="199">
        <v>29</v>
      </c>
      <c r="L47" s="199">
        <v>8</v>
      </c>
      <c r="M47" s="199">
        <v>3</v>
      </c>
      <c r="N47" s="199">
        <v>14</v>
      </c>
      <c r="O47" s="220">
        <v>16</v>
      </c>
      <c r="P47" s="220">
        <v>65</v>
      </c>
      <c r="Q47" s="220">
        <v>75</v>
      </c>
      <c r="R47" s="220">
        <v>16</v>
      </c>
      <c r="S47" s="220">
        <v>2</v>
      </c>
      <c r="T47" s="220">
        <v>5</v>
      </c>
      <c r="U47" s="220">
        <v>12</v>
      </c>
      <c r="V47" s="220">
        <v>0</v>
      </c>
      <c r="W47" s="220">
        <v>0</v>
      </c>
      <c r="X47" s="221">
        <v>75</v>
      </c>
      <c r="Y47" s="301">
        <v>1245</v>
      </c>
    </row>
    <row r="48" spans="1:25" ht="15.95" customHeight="1" x14ac:dyDescent="0.2">
      <c r="A48" s="116" t="s">
        <v>39</v>
      </c>
      <c r="B48" s="219">
        <v>6276</v>
      </c>
      <c r="C48" s="198">
        <v>61</v>
      </c>
      <c r="D48" s="199">
        <v>7</v>
      </c>
      <c r="E48" s="199">
        <v>548</v>
      </c>
      <c r="F48" s="199">
        <v>7</v>
      </c>
      <c r="G48" s="199">
        <v>16</v>
      </c>
      <c r="H48" s="199">
        <v>265</v>
      </c>
      <c r="I48" s="199">
        <v>381</v>
      </c>
      <c r="J48" s="199">
        <v>69</v>
      </c>
      <c r="K48" s="199">
        <v>92</v>
      </c>
      <c r="L48" s="199">
        <v>12</v>
      </c>
      <c r="M48" s="199">
        <v>19</v>
      </c>
      <c r="N48" s="199">
        <v>14</v>
      </c>
      <c r="O48" s="220">
        <v>49</v>
      </c>
      <c r="P48" s="220">
        <v>81</v>
      </c>
      <c r="Q48" s="220">
        <v>252</v>
      </c>
      <c r="R48" s="220">
        <v>62</v>
      </c>
      <c r="S48" s="220">
        <v>52</v>
      </c>
      <c r="T48" s="220">
        <v>9</v>
      </c>
      <c r="U48" s="220">
        <v>28</v>
      </c>
      <c r="V48" s="220">
        <v>0</v>
      </c>
      <c r="W48" s="220">
        <v>0</v>
      </c>
      <c r="X48" s="221">
        <v>264</v>
      </c>
      <c r="Y48" s="298">
        <v>3988</v>
      </c>
    </row>
    <row r="49" spans="1:25" ht="15.95" customHeight="1" x14ac:dyDescent="0.2">
      <c r="A49" s="116" t="s">
        <v>40</v>
      </c>
      <c r="B49" s="219">
        <v>2652</v>
      </c>
      <c r="C49" s="198">
        <v>49</v>
      </c>
      <c r="D49" s="199">
        <v>1</v>
      </c>
      <c r="E49" s="199">
        <v>345</v>
      </c>
      <c r="F49" s="199">
        <v>1</v>
      </c>
      <c r="G49" s="199">
        <v>11</v>
      </c>
      <c r="H49" s="199">
        <v>179</v>
      </c>
      <c r="I49" s="199">
        <v>225</v>
      </c>
      <c r="J49" s="199">
        <v>29</v>
      </c>
      <c r="K49" s="199">
        <v>45</v>
      </c>
      <c r="L49" s="199">
        <v>10</v>
      </c>
      <c r="M49" s="199">
        <v>11</v>
      </c>
      <c r="N49" s="199">
        <v>21</v>
      </c>
      <c r="O49" s="220">
        <v>57</v>
      </c>
      <c r="P49" s="220">
        <v>32</v>
      </c>
      <c r="Q49" s="220">
        <v>138</v>
      </c>
      <c r="R49" s="220">
        <v>41</v>
      </c>
      <c r="S49" s="220">
        <v>26</v>
      </c>
      <c r="T49" s="220">
        <v>17</v>
      </c>
      <c r="U49" s="220">
        <v>15</v>
      </c>
      <c r="V49" s="220">
        <v>0</v>
      </c>
      <c r="W49" s="220">
        <v>0</v>
      </c>
      <c r="X49" s="221">
        <v>98</v>
      </c>
      <c r="Y49" s="298">
        <v>1301</v>
      </c>
    </row>
    <row r="50" spans="1:25" ht="15.95" customHeight="1" x14ac:dyDescent="0.2">
      <c r="A50" s="116" t="s">
        <v>41</v>
      </c>
      <c r="B50" s="219">
        <v>2288</v>
      </c>
      <c r="C50" s="198">
        <v>14</v>
      </c>
      <c r="D50" s="199">
        <v>1</v>
      </c>
      <c r="E50" s="199">
        <v>237</v>
      </c>
      <c r="F50" s="199">
        <v>4</v>
      </c>
      <c r="G50" s="199">
        <v>8</v>
      </c>
      <c r="H50" s="199">
        <v>161</v>
      </c>
      <c r="I50" s="199">
        <v>163</v>
      </c>
      <c r="J50" s="199">
        <v>31</v>
      </c>
      <c r="K50" s="199">
        <v>34</v>
      </c>
      <c r="L50" s="199">
        <v>8</v>
      </c>
      <c r="M50" s="199">
        <v>12</v>
      </c>
      <c r="N50" s="199">
        <v>8</v>
      </c>
      <c r="O50" s="220">
        <v>31</v>
      </c>
      <c r="P50" s="220">
        <v>64</v>
      </c>
      <c r="Q50" s="220">
        <v>89</v>
      </c>
      <c r="R50" s="220">
        <v>23</v>
      </c>
      <c r="S50" s="220">
        <v>11</v>
      </c>
      <c r="T50" s="220">
        <v>6</v>
      </c>
      <c r="U50" s="220">
        <v>9</v>
      </c>
      <c r="V50" s="220">
        <v>0</v>
      </c>
      <c r="W50" s="220">
        <v>0</v>
      </c>
      <c r="X50" s="221">
        <v>75</v>
      </c>
      <c r="Y50" s="298">
        <v>1299</v>
      </c>
    </row>
    <row r="51" spans="1:25" ht="15.95" customHeight="1" x14ac:dyDescent="0.2">
      <c r="A51" s="116" t="s">
        <v>42</v>
      </c>
      <c r="B51" s="219">
        <v>4962</v>
      </c>
      <c r="C51" s="198">
        <v>69</v>
      </c>
      <c r="D51" s="199">
        <v>8</v>
      </c>
      <c r="E51" s="199">
        <v>376</v>
      </c>
      <c r="F51" s="199">
        <v>3</v>
      </c>
      <c r="G51" s="199">
        <v>43</v>
      </c>
      <c r="H51" s="199">
        <v>225</v>
      </c>
      <c r="I51" s="199">
        <v>312</v>
      </c>
      <c r="J51" s="199">
        <v>55</v>
      </c>
      <c r="K51" s="199">
        <v>134</v>
      </c>
      <c r="L51" s="199">
        <v>23</v>
      </c>
      <c r="M51" s="199">
        <v>19</v>
      </c>
      <c r="N51" s="199">
        <v>30</v>
      </c>
      <c r="O51" s="220">
        <v>48</v>
      </c>
      <c r="P51" s="220">
        <v>104</v>
      </c>
      <c r="Q51" s="220">
        <v>135</v>
      </c>
      <c r="R51" s="220">
        <v>61</v>
      </c>
      <c r="S51" s="220">
        <v>35</v>
      </c>
      <c r="T51" s="220">
        <v>48</v>
      </c>
      <c r="U51" s="220">
        <v>29</v>
      </c>
      <c r="V51" s="220">
        <v>0</v>
      </c>
      <c r="W51" s="220">
        <v>0</v>
      </c>
      <c r="X51" s="221">
        <v>101</v>
      </c>
      <c r="Y51" s="298">
        <v>3104</v>
      </c>
    </row>
    <row r="52" spans="1:25" ht="15.95" customHeight="1" x14ac:dyDescent="0.2">
      <c r="A52" s="116" t="s">
        <v>43</v>
      </c>
      <c r="B52" s="219">
        <v>4542</v>
      </c>
      <c r="C52" s="198">
        <v>34</v>
      </c>
      <c r="D52" s="199">
        <v>1</v>
      </c>
      <c r="E52" s="199">
        <v>490</v>
      </c>
      <c r="F52" s="199">
        <v>10</v>
      </c>
      <c r="G52" s="199">
        <v>18</v>
      </c>
      <c r="H52" s="199">
        <v>150</v>
      </c>
      <c r="I52" s="199">
        <v>375</v>
      </c>
      <c r="J52" s="199">
        <v>49</v>
      </c>
      <c r="K52" s="199">
        <v>77</v>
      </c>
      <c r="L52" s="199">
        <v>23</v>
      </c>
      <c r="M52" s="199">
        <v>22</v>
      </c>
      <c r="N52" s="199">
        <v>17</v>
      </c>
      <c r="O52" s="220">
        <v>67</v>
      </c>
      <c r="P52" s="220">
        <v>124</v>
      </c>
      <c r="Q52" s="220">
        <v>111</v>
      </c>
      <c r="R52" s="220">
        <v>66</v>
      </c>
      <c r="S52" s="220">
        <v>53</v>
      </c>
      <c r="T52" s="220">
        <v>27</v>
      </c>
      <c r="U52" s="220">
        <v>40</v>
      </c>
      <c r="V52" s="220">
        <v>0</v>
      </c>
      <c r="W52" s="220">
        <v>0</v>
      </c>
      <c r="X52" s="221">
        <v>95</v>
      </c>
      <c r="Y52" s="298">
        <v>2693</v>
      </c>
    </row>
    <row r="53" spans="1:25" ht="15.95" customHeight="1" x14ac:dyDescent="0.2">
      <c r="A53" s="116" t="s">
        <v>44</v>
      </c>
      <c r="B53" s="219">
        <v>3656</v>
      </c>
      <c r="C53" s="198">
        <v>65</v>
      </c>
      <c r="D53" s="199">
        <v>1</v>
      </c>
      <c r="E53" s="199">
        <v>328</v>
      </c>
      <c r="F53" s="199">
        <v>1</v>
      </c>
      <c r="G53" s="199">
        <v>10</v>
      </c>
      <c r="H53" s="199">
        <v>305</v>
      </c>
      <c r="I53" s="199">
        <v>156</v>
      </c>
      <c r="J53" s="199">
        <v>21</v>
      </c>
      <c r="K53" s="199">
        <v>40</v>
      </c>
      <c r="L53" s="199">
        <v>3</v>
      </c>
      <c r="M53" s="199">
        <v>8</v>
      </c>
      <c r="N53" s="199">
        <v>4</v>
      </c>
      <c r="O53" s="220">
        <v>25</v>
      </c>
      <c r="P53" s="220">
        <v>65</v>
      </c>
      <c r="Q53" s="220">
        <v>130</v>
      </c>
      <c r="R53" s="220">
        <v>30</v>
      </c>
      <c r="S53" s="220">
        <v>12</v>
      </c>
      <c r="T53" s="220">
        <v>1</v>
      </c>
      <c r="U53" s="220">
        <v>32</v>
      </c>
      <c r="V53" s="220">
        <v>0</v>
      </c>
      <c r="W53" s="220">
        <v>0</v>
      </c>
      <c r="X53" s="221">
        <v>123</v>
      </c>
      <c r="Y53" s="298">
        <v>2296</v>
      </c>
    </row>
    <row r="54" spans="1:25" ht="15.95" customHeight="1" x14ac:dyDescent="0.2">
      <c r="A54" s="116" t="s">
        <v>45</v>
      </c>
      <c r="B54" s="219">
        <v>3906</v>
      </c>
      <c r="C54" s="198">
        <v>59</v>
      </c>
      <c r="D54" s="199">
        <v>1</v>
      </c>
      <c r="E54" s="199">
        <v>308</v>
      </c>
      <c r="F54" s="199">
        <v>6</v>
      </c>
      <c r="G54" s="199">
        <v>25</v>
      </c>
      <c r="H54" s="199">
        <v>167</v>
      </c>
      <c r="I54" s="199">
        <v>277</v>
      </c>
      <c r="J54" s="199">
        <v>57</v>
      </c>
      <c r="K54" s="199">
        <v>67</v>
      </c>
      <c r="L54" s="199">
        <v>13</v>
      </c>
      <c r="M54" s="199">
        <v>12</v>
      </c>
      <c r="N54" s="199">
        <v>37</v>
      </c>
      <c r="O54" s="220">
        <v>50</v>
      </c>
      <c r="P54" s="220">
        <v>67</v>
      </c>
      <c r="Q54" s="220">
        <v>158</v>
      </c>
      <c r="R54" s="220">
        <v>47</v>
      </c>
      <c r="S54" s="220">
        <v>69</v>
      </c>
      <c r="T54" s="220">
        <v>24</v>
      </c>
      <c r="U54" s="220">
        <v>19</v>
      </c>
      <c r="V54" s="220">
        <v>0</v>
      </c>
      <c r="W54" s="220">
        <v>0</v>
      </c>
      <c r="X54" s="221">
        <v>106</v>
      </c>
      <c r="Y54" s="298">
        <v>2337</v>
      </c>
    </row>
    <row r="55" spans="1:25" s="33" customFormat="1" ht="15.95" customHeight="1" x14ac:dyDescent="0.2">
      <c r="A55" s="116" t="s">
        <v>46</v>
      </c>
      <c r="B55" s="219">
        <v>1178</v>
      </c>
      <c r="C55" s="198">
        <v>28</v>
      </c>
      <c r="D55" s="199">
        <v>3</v>
      </c>
      <c r="E55" s="199">
        <v>135</v>
      </c>
      <c r="F55" s="199">
        <v>0</v>
      </c>
      <c r="G55" s="199">
        <v>3</v>
      </c>
      <c r="H55" s="199">
        <v>34</v>
      </c>
      <c r="I55" s="199">
        <v>75</v>
      </c>
      <c r="J55" s="199">
        <v>8</v>
      </c>
      <c r="K55" s="199">
        <v>20</v>
      </c>
      <c r="L55" s="199">
        <v>4</v>
      </c>
      <c r="M55" s="199">
        <v>2</v>
      </c>
      <c r="N55" s="199">
        <v>2</v>
      </c>
      <c r="O55" s="220">
        <v>8</v>
      </c>
      <c r="P55" s="220">
        <v>17</v>
      </c>
      <c r="Q55" s="220">
        <v>47</v>
      </c>
      <c r="R55" s="220">
        <v>10</v>
      </c>
      <c r="S55" s="220">
        <v>17</v>
      </c>
      <c r="T55" s="220">
        <v>5</v>
      </c>
      <c r="U55" s="220">
        <v>10</v>
      </c>
      <c r="V55" s="220">
        <v>0</v>
      </c>
      <c r="W55" s="220">
        <v>0</v>
      </c>
      <c r="X55" s="221">
        <v>19</v>
      </c>
      <c r="Y55" s="298">
        <v>731</v>
      </c>
    </row>
    <row r="56" spans="1:25" ht="15.95" customHeight="1" x14ac:dyDescent="0.2">
      <c r="A56" s="116" t="s">
        <v>47</v>
      </c>
      <c r="B56" s="219">
        <v>2048</v>
      </c>
      <c r="C56" s="198">
        <v>40</v>
      </c>
      <c r="D56" s="199">
        <v>0</v>
      </c>
      <c r="E56" s="199">
        <v>234</v>
      </c>
      <c r="F56" s="199">
        <v>0</v>
      </c>
      <c r="G56" s="199">
        <v>19</v>
      </c>
      <c r="H56" s="199">
        <v>155</v>
      </c>
      <c r="I56" s="199">
        <v>133</v>
      </c>
      <c r="J56" s="199">
        <v>30</v>
      </c>
      <c r="K56" s="199">
        <v>50</v>
      </c>
      <c r="L56" s="199">
        <v>12</v>
      </c>
      <c r="M56" s="199">
        <v>5</v>
      </c>
      <c r="N56" s="199">
        <v>2</v>
      </c>
      <c r="O56" s="220">
        <v>22</v>
      </c>
      <c r="P56" s="220">
        <v>28</v>
      </c>
      <c r="Q56" s="220">
        <v>51</v>
      </c>
      <c r="R56" s="220">
        <v>22</v>
      </c>
      <c r="S56" s="220">
        <v>19</v>
      </c>
      <c r="T56" s="220">
        <v>10</v>
      </c>
      <c r="U56" s="220">
        <v>17</v>
      </c>
      <c r="V56" s="220">
        <v>0</v>
      </c>
      <c r="W56" s="220">
        <v>0</v>
      </c>
      <c r="X56" s="221">
        <v>51</v>
      </c>
      <c r="Y56" s="298">
        <v>1148</v>
      </c>
    </row>
    <row r="57" spans="1:25" ht="15.95" customHeight="1" x14ac:dyDescent="0.2">
      <c r="A57" s="118" t="s">
        <v>48</v>
      </c>
      <c r="B57" s="222">
        <v>7048</v>
      </c>
      <c r="C57" s="200">
        <v>15</v>
      </c>
      <c r="D57" s="201">
        <v>1</v>
      </c>
      <c r="E57" s="201">
        <v>524</v>
      </c>
      <c r="F57" s="201">
        <v>19</v>
      </c>
      <c r="G57" s="201">
        <v>21</v>
      </c>
      <c r="H57" s="201">
        <v>336</v>
      </c>
      <c r="I57" s="201">
        <v>662</v>
      </c>
      <c r="J57" s="201">
        <v>104</v>
      </c>
      <c r="K57" s="201">
        <v>100</v>
      </c>
      <c r="L57" s="201">
        <v>57</v>
      </c>
      <c r="M57" s="201">
        <v>54</v>
      </c>
      <c r="N57" s="201">
        <v>39</v>
      </c>
      <c r="O57" s="223">
        <v>123</v>
      </c>
      <c r="P57" s="223">
        <v>192</v>
      </c>
      <c r="Q57" s="223">
        <v>209</v>
      </c>
      <c r="R57" s="223">
        <v>85</v>
      </c>
      <c r="S57" s="223">
        <v>60</v>
      </c>
      <c r="T57" s="223">
        <v>36</v>
      </c>
      <c r="U57" s="223">
        <v>44</v>
      </c>
      <c r="V57" s="223">
        <v>0</v>
      </c>
      <c r="W57" s="223">
        <v>0</v>
      </c>
      <c r="X57" s="224">
        <v>184</v>
      </c>
      <c r="Y57" s="299">
        <v>4183</v>
      </c>
    </row>
    <row r="58" spans="1:25" ht="15.95" customHeight="1" thickBot="1" x14ac:dyDescent="0.25">
      <c r="A58" s="120" t="s">
        <v>49</v>
      </c>
      <c r="B58" s="233">
        <v>40717</v>
      </c>
      <c r="C58" s="213">
        <v>463</v>
      </c>
      <c r="D58" s="209">
        <v>25</v>
      </c>
      <c r="E58" s="209">
        <v>3756</v>
      </c>
      <c r="F58" s="209">
        <v>53</v>
      </c>
      <c r="G58" s="209">
        <v>178</v>
      </c>
      <c r="H58" s="209">
        <v>2127</v>
      </c>
      <c r="I58" s="209">
        <v>2913</v>
      </c>
      <c r="J58" s="209">
        <v>478</v>
      </c>
      <c r="K58" s="209">
        <v>688</v>
      </c>
      <c r="L58" s="209">
        <v>173</v>
      </c>
      <c r="M58" s="209">
        <v>167</v>
      </c>
      <c r="N58" s="209">
        <v>188</v>
      </c>
      <c r="O58" s="234">
        <v>496</v>
      </c>
      <c r="P58" s="234">
        <v>839</v>
      </c>
      <c r="Q58" s="234">
        <v>1395</v>
      </c>
      <c r="R58" s="234">
        <v>463</v>
      </c>
      <c r="S58" s="234">
        <v>356</v>
      </c>
      <c r="T58" s="234">
        <v>188</v>
      </c>
      <c r="U58" s="234">
        <v>255</v>
      </c>
      <c r="V58" s="234">
        <v>0</v>
      </c>
      <c r="W58" s="234">
        <v>0</v>
      </c>
      <c r="X58" s="235">
        <v>1191</v>
      </c>
      <c r="Y58" s="303">
        <v>24325</v>
      </c>
    </row>
    <row r="59" spans="1:25" ht="15.95" customHeight="1" x14ac:dyDescent="0.2">
      <c r="A59" s="121" t="s">
        <v>50</v>
      </c>
      <c r="B59" s="236">
        <v>5843</v>
      </c>
      <c r="C59" s="198">
        <v>50</v>
      </c>
      <c r="D59" s="199">
        <v>3</v>
      </c>
      <c r="E59" s="199">
        <v>398</v>
      </c>
      <c r="F59" s="199">
        <v>13</v>
      </c>
      <c r="G59" s="199">
        <v>26</v>
      </c>
      <c r="H59" s="199">
        <v>222</v>
      </c>
      <c r="I59" s="199">
        <v>534</v>
      </c>
      <c r="J59" s="199">
        <v>74</v>
      </c>
      <c r="K59" s="199">
        <v>117</v>
      </c>
      <c r="L59" s="199">
        <v>62</v>
      </c>
      <c r="M59" s="199">
        <v>55</v>
      </c>
      <c r="N59" s="199">
        <v>39</v>
      </c>
      <c r="O59" s="220">
        <v>123</v>
      </c>
      <c r="P59" s="220">
        <v>176</v>
      </c>
      <c r="Q59" s="220">
        <v>156</v>
      </c>
      <c r="R59" s="220">
        <v>108</v>
      </c>
      <c r="S59" s="220">
        <v>82</v>
      </c>
      <c r="T59" s="220">
        <v>69</v>
      </c>
      <c r="U59" s="220">
        <v>54</v>
      </c>
      <c r="V59" s="220">
        <v>0</v>
      </c>
      <c r="W59" s="220">
        <v>1</v>
      </c>
      <c r="X59" s="221">
        <v>150</v>
      </c>
      <c r="Y59" s="107">
        <v>3331</v>
      </c>
    </row>
    <row r="60" spans="1:25" ht="15.95" customHeight="1" x14ac:dyDescent="0.2">
      <c r="A60" s="116" t="s">
        <v>51</v>
      </c>
      <c r="B60" s="236">
        <v>1491</v>
      </c>
      <c r="C60" s="198">
        <v>38</v>
      </c>
      <c r="D60" s="199">
        <v>1</v>
      </c>
      <c r="E60" s="199">
        <v>107</v>
      </c>
      <c r="F60" s="199">
        <v>3</v>
      </c>
      <c r="G60" s="199">
        <v>12</v>
      </c>
      <c r="H60" s="199">
        <v>82</v>
      </c>
      <c r="I60" s="199">
        <v>88</v>
      </c>
      <c r="J60" s="199">
        <v>12</v>
      </c>
      <c r="K60" s="199">
        <v>35</v>
      </c>
      <c r="L60" s="199">
        <v>3</v>
      </c>
      <c r="M60" s="199">
        <v>4</v>
      </c>
      <c r="N60" s="199">
        <v>2</v>
      </c>
      <c r="O60" s="220">
        <v>22</v>
      </c>
      <c r="P60" s="220">
        <v>40</v>
      </c>
      <c r="Q60" s="220">
        <v>85</v>
      </c>
      <c r="R60" s="220">
        <v>26</v>
      </c>
      <c r="S60" s="220">
        <v>10</v>
      </c>
      <c r="T60" s="220">
        <v>7</v>
      </c>
      <c r="U60" s="220">
        <v>19</v>
      </c>
      <c r="V60" s="220">
        <v>0</v>
      </c>
      <c r="W60" s="220">
        <v>0</v>
      </c>
      <c r="X60" s="221">
        <v>51</v>
      </c>
      <c r="Y60" s="107">
        <v>844</v>
      </c>
    </row>
    <row r="61" spans="1:25" ht="15.95" customHeight="1" x14ac:dyDescent="0.2">
      <c r="A61" s="116" t="s">
        <v>52</v>
      </c>
      <c r="B61" s="236">
        <v>5029</v>
      </c>
      <c r="C61" s="198">
        <v>148</v>
      </c>
      <c r="D61" s="199">
        <v>2</v>
      </c>
      <c r="E61" s="199">
        <v>332</v>
      </c>
      <c r="F61" s="199">
        <v>4</v>
      </c>
      <c r="G61" s="199">
        <v>6</v>
      </c>
      <c r="H61" s="199">
        <v>135</v>
      </c>
      <c r="I61" s="199">
        <v>271</v>
      </c>
      <c r="J61" s="199">
        <v>59</v>
      </c>
      <c r="K61" s="199">
        <v>74</v>
      </c>
      <c r="L61" s="199">
        <v>13</v>
      </c>
      <c r="M61" s="199">
        <v>22</v>
      </c>
      <c r="N61" s="199">
        <v>15</v>
      </c>
      <c r="O61" s="220">
        <v>53</v>
      </c>
      <c r="P61" s="220">
        <v>48</v>
      </c>
      <c r="Q61" s="220">
        <v>203</v>
      </c>
      <c r="R61" s="220">
        <v>43</v>
      </c>
      <c r="S61" s="220">
        <v>36</v>
      </c>
      <c r="T61" s="220">
        <v>35</v>
      </c>
      <c r="U61" s="220">
        <v>22</v>
      </c>
      <c r="V61" s="220">
        <v>0</v>
      </c>
      <c r="W61" s="220">
        <v>0</v>
      </c>
      <c r="X61" s="221">
        <v>190</v>
      </c>
      <c r="Y61" s="107">
        <v>3318</v>
      </c>
    </row>
    <row r="62" spans="1:25" ht="15.95" customHeight="1" x14ac:dyDescent="0.2">
      <c r="A62" s="116" t="s">
        <v>53</v>
      </c>
      <c r="B62" s="236">
        <v>2479</v>
      </c>
      <c r="C62" s="198">
        <v>77</v>
      </c>
      <c r="D62" s="199">
        <v>0</v>
      </c>
      <c r="E62" s="199">
        <v>248</v>
      </c>
      <c r="F62" s="199">
        <v>8</v>
      </c>
      <c r="G62" s="199">
        <v>6</v>
      </c>
      <c r="H62" s="199">
        <v>110</v>
      </c>
      <c r="I62" s="199">
        <v>180</v>
      </c>
      <c r="J62" s="199">
        <v>35</v>
      </c>
      <c r="K62" s="199">
        <v>36</v>
      </c>
      <c r="L62" s="199">
        <v>10</v>
      </c>
      <c r="M62" s="199">
        <v>10</v>
      </c>
      <c r="N62" s="199">
        <v>4</v>
      </c>
      <c r="O62" s="220">
        <v>27</v>
      </c>
      <c r="P62" s="220">
        <v>56</v>
      </c>
      <c r="Q62" s="220">
        <v>86</v>
      </c>
      <c r="R62" s="220">
        <v>26</v>
      </c>
      <c r="S62" s="220">
        <v>22</v>
      </c>
      <c r="T62" s="220">
        <v>11</v>
      </c>
      <c r="U62" s="220">
        <v>14</v>
      </c>
      <c r="V62" s="220">
        <v>0</v>
      </c>
      <c r="W62" s="220">
        <v>0</v>
      </c>
      <c r="X62" s="221">
        <v>55</v>
      </c>
      <c r="Y62" s="107">
        <v>1458</v>
      </c>
    </row>
    <row r="63" spans="1:25" ht="15.95" customHeight="1" x14ac:dyDescent="0.2">
      <c r="A63" s="116" t="s">
        <v>54</v>
      </c>
      <c r="B63" s="236">
        <v>2052</v>
      </c>
      <c r="C63" s="198">
        <v>106</v>
      </c>
      <c r="D63" s="199">
        <v>1</v>
      </c>
      <c r="E63" s="199">
        <v>171</v>
      </c>
      <c r="F63" s="199">
        <v>1</v>
      </c>
      <c r="G63" s="199">
        <v>8</v>
      </c>
      <c r="H63" s="199">
        <v>82</v>
      </c>
      <c r="I63" s="199">
        <v>92</v>
      </c>
      <c r="J63" s="199">
        <v>25</v>
      </c>
      <c r="K63" s="199">
        <v>26</v>
      </c>
      <c r="L63" s="199">
        <v>9</v>
      </c>
      <c r="M63" s="199">
        <v>4</v>
      </c>
      <c r="N63" s="199">
        <v>5</v>
      </c>
      <c r="O63" s="220">
        <v>12</v>
      </c>
      <c r="P63" s="220">
        <v>41</v>
      </c>
      <c r="Q63" s="220">
        <v>104</v>
      </c>
      <c r="R63" s="220">
        <v>20</v>
      </c>
      <c r="S63" s="220">
        <v>22</v>
      </c>
      <c r="T63" s="220">
        <v>3</v>
      </c>
      <c r="U63" s="220">
        <v>14</v>
      </c>
      <c r="V63" s="220">
        <v>0</v>
      </c>
      <c r="W63" s="220">
        <v>0</v>
      </c>
      <c r="X63" s="221">
        <v>52</v>
      </c>
      <c r="Y63" s="107">
        <v>1254</v>
      </c>
    </row>
    <row r="64" spans="1:25" ht="15.95" customHeight="1" x14ac:dyDescent="0.2">
      <c r="A64" s="116" t="s">
        <v>55</v>
      </c>
      <c r="B64" s="236">
        <v>8100</v>
      </c>
      <c r="C64" s="198">
        <v>126</v>
      </c>
      <c r="D64" s="199">
        <v>20</v>
      </c>
      <c r="E64" s="199">
        <v>624</v>
      </c>
      <c r="F64" s="199">
        <v>9</v>
      </c>
      <c r="G64" s="199">
        <v>11</v>
      </c>
      <c r="H64" s="199">
        <v>157</v>
      </c>
      <c r="I64" s="199">
        <v>379</v>
      </c>
      <c r="J64" s="199">
        <v>57</v>
      </c>
      <c r="K64" s="199">
        <v>76</v>
      </c>
      <c r="L64" s="199">
        <v>8</v>
      </c>
      <c r="M64" s="199">
        <v>21</v>
      </c>
      <c r="N64" s="199">
        <v>24</v>
      </c>
      <c r="O64" s="220">
        <v>71</v>
      </c>
      <c r="P64" s="220">
        <v>132</v>
      </c>
      <c r="Q64" s="220">
        <v>400</v>
      </c>
      <c r="R64" s="220">
        <v>56</v>
      </c>
      <c r="S64" s="220">
        <v>40</v>
      </c>
      <c r="T64" s="220">
        <v>19</v>
      </c>
      <c r="U64" s="220">
        <v>57</v>
      </c>
      <c r="V64" s="220">
        <v>0</v>
      </c>
      <c r="W64" s="220">
        <v>0</v>
      </c>
      <c r="X64" s="221">
        <v>103</v>
      </c>
      <c r="Y64" s="107">
        <v>5710</v>
      </c>
    </row>
    <row r="65" spans="1:25" ht="15.95" customHeight="1" x14ac:dyDescent="0.2">
      <c r="A65" s="116" t="s">
        <v>56</v>
      </c>
      <c r="B65" s="236">
        <v>2890</v>
      </c>
      <c r="C65" s="198">
        <v>111</v>
      </c>
      <c r="D65" s="199">
        <v>3</v>
      </c>
      <c r="E65" s="199">
        <v>391</v>
      </c>
      <c r="F65" s="199">
        <v>2</v>
      </c>
      <c r="G65" s="199">
        <v>7</v>
      </c>
      <c r="H65" s="199">
        <v>60</v>
      </c>
      <c r="I65" s="199">
        <v>127</v>
      </c>
      <c r="J65" s="199">
        <v>24</v>
      </c>
      <c r="K65" s="199">
        <v>27</v>
      </c>
      <c r="L65" s="199">
        <v>5</v>
      </c>
      <c r="M65" s="199">
        <v>4</v>
      </c>
      <c r="N65" s="199">
        <v>1</v>
      </c>
      <c r="O65" s="220">
        <v>18</v>
      </c>
      <c r="P65" s="220">
        <v>59</v>
      </c>
      <c r="Q65" s="220">
        <v>156</v>
      </c>
      <c r="R65" s="220">
        <v>12</v>
      </c>
      <c r="S65" s="220">
        <v>28</v>
      </c>
      <c r="T65" s="220">
        <v>3</v>
      </c>
      <c r="U65" s="220">
        <v>13</v>
      </c>
      <c r="V65" s="220">
        <v>0</v>
      </c>
      <c r="W65" s="220">
        <v>0</v>
      </c>
      <c r="X65" s="221">
        <v>42</v>
      </c>
      <c r="Y65" s="107">
        <v>1797</v>
      </c>
    </row>
    <row r="66" spans="1:25" ht="15.95" customHeight="1" x14ac:dyDescent="0.2">
      <c r="A66" s="116" t="s">
        <v>57</v>
      </c>
      <c r="B66" s="236">
        <v>6413</v>
      </c>
      <c r="C66" s="198">
        <v>170</v>
      </c>
      <c r="D66" s="199">
        <v>2</v>
      </c>
      <c r="E66" s="199">
        <v>486</v>
      </c>
      <c r="F66" s="199">
        <v>1</v>
      </c>
      <c r="G66" s="199">
        <v>2</v>
      </c>
      <c r="H66" s="199">
        <v>132</v>
      </c>
      <c r="I66" s="199">
        <v>255</v>
      </c>
      <c r="J66" s="199">
        <v>51</v>
      </c>
      <c r="K66" s="199">
        <v>49</v>
      </c>
      <c r="L66" s="199">
        <v>5</v>
      </c>
      <c r="M66" s="199">
        <v>7</v>
      </c>
      <c r="N66" s="199">
        <v>12</v>
      </c>
      <c r="O66" s="220">
        <v>36</v>
      </c>
      <c r="P66" s="220">
        <v>104</v>
      </c>
      <c r="Q66" s="220">
        <v>582</v>
      </c>
      <c r="R66" s="220">
        <v>42</v>
      </c>
      <c r="S66" s="220">
        <v>30</v>
      </c>
      <c r="T66" s="220">
        <v>13</v>
      </c>
      <c r="U66" s="220">
        <v>120</v>
      </c>
      <c r="V66" s="220">
        <v>0</v>
      </c>
      <c r="W66" s="220">
        <v>0</v>
      </c>
      <c r="X66" s="221">
        <v>110</v>
      </c>
      <c r="Y66" s="107">
        <v>4204</v>
      </c>
    </row>
    <row r="67" spans="1:25" ht="15.95" customHeight="1" x14ac:dyDescent="0.2">
      <c r="A67" s="116" t="s">
        <v>58</v>
      </c>
      <c r="B67" s="236">
        <v>14131</v>
      </c>
      <c r="C67" s="198">
        <v>439</v>
      </c>
      <c r="D67" s="199">
        <v>13</v>
      </c>
      <c r="E67" s="199">
        <v>798</v>
      </c>
      <c r="F67" s="199">
        <v>9</v>
      </c>
      <c r="G67" s="199">
        <v>24</v>
      </c>
      <c r="H67" s="199">
        <v>263</v>
      </c>
      <c r="I67" s="199">
        <v>468</v>
      </c>
      <c r="J67" s="199">
        <v>87</v>
      </c>
      <c r="K67" s="199">
        <v>88</v>
      </c>
      <c r="L67" s="199">
        <v>14</v>
      </c>
      <c r="M67" s="199">
        <v>29</v>
      </c>
      <c r="N67" s="199">
        <v>23</v>
      </c>
      <c r="O67" s="220">
        <v>125</v>
      </c>
      <c r="P67" s="220">
        <v>154</v>
      </c>
      <c r="Q67" s="220">
        <v>1687</v>
      </c>
      <c r="R67" s="220">
        <v>67</v>
      </c>
      <c r="S67" s="220">
        <v>88</v>
      </c>
      <c r="T67" s="220">
        <v>23</v>
      </c>
      <c r="U67" s="220">
        <v>172</v>
      </c>
      <c r="V67" s="220">
        <v>0</v>
      </c>
      <c r="W67" s="220">
        <v>0</v>
      </c>
      <c r="X67" s="221">
        <v>157</v>
      </c>
      <c r="Y67" s="107">
        <v>9403</v>
      </c>
    </row>
    <row r="68" spans="1:25" ht="15.95" customHeight="1" x14ac:dyDescent="0.2">
      <c r="A68" s="116" t="s">
        <v>59</v>
      </c>
      <c r="B68" s="236">
        <v>5359</v>
      </c>
      <c r="C68" s="198">
        <v>194</v>
      </c>
      <c r="D68" s="199">
        <v>32</v>
      </c>
      <c r="E68" s="199">
        <v>392</v>
      </c>
      <c r="F68" s="199">
        <v>0</v>
      </c>
      <c r="G68" s="199">
        <v>6</v>
      </c>
      <c r="H68" s="199">
        <v>186</v>
      </c>
      <c r="I68" s="199">
        <v>285</v>
      </c>
      <c r="J68" s="199">
        <v>67</v>
      </c>
      <c r="K68" s="199">
        <v>47</v>
      </c>
      <c r="L68" s="199">
        <v>12</v>
      </c>
      <c r="M68" s="199">
        <v>11</v>
      </c>
      <c r="N68" s="199">
        <v>16</v>
      </c>
      <c r="O68" s="220">
        <v>69</v>
      </c>
      <c r="P68" s="220">
        <v>125</v>
      </c>
      <c r="Q68" s="220">
        <v>353</v>
      </c>
      <c r="R68" s="220">
        <v>55</v>
      </c>
      <c r="S68" s="220">
        <v>31</v>
      </c>
      <c r="T68" s="220">
        <v>3</v>
      </c>
      <c r="U68" s="220">
        <v>74</v>
      </c>
      <c r="V68" s="220">
        <v>0</v>
      </c>
      <c r="W68" s="220">
        <v>0</v>
      </c>
      <c r="X68" s="221">
        <v>98</v>
      </c>
      <c r="Y68" s="107">
        <v>3303</v>
      </c>
    </row>
    <row r="69" spans="1:25" ht="15.95" customHeight="1" x14ac:dyDescent="0.2">
      <c r="A69" s="116" t="s">
        <v>60</v>
      </c>
      <c r="B69" s="236">
        <v>3994</v>
      </c>
      <c r="C69" s="198">
        <v>53</v>
      </c>
      <c r="D69" s="199">
        <v>2</v>
      </c>
      <c r="E69" s="199">
        <v>185</v>
      </c>
      <c r="F69" s="199">
        <v>14</v>
      </c>
      <c r="G69" s="199">
        <v>9</v>
      </c>
      <c r="H69" s="199">
        <v>134</v>
      </c>
      <c r="I69" s="199">
        <v>414</v>
      </c>
      <c r="J69" s="199">
        <v>98</v>
      </c>
      <c r="K69" s="199">
        <v>80</v>
      </c>
      <c r="L69" s="199">
        <v>28</v>
      </c>
      <c r="M69" s="199">
        <v>32</v>
      </c>
      <c r="N69" s="199">
        <v>19</v>
      </c>
      <c r="O69" s="220">
        <v>75</v>
      </c>
      <c r="P69" s="220">
        <v>104</v>
      </c>
      <c r="Q69" s="220">
        <v>111</v>
      </c>
      <c r="R69" s="220">
        <v>80</v>
      </c>
      <c r="S69" s="220">
        <v>54</v>
      </c>
      <c r="T69" s="220">
        <v>31</v>
      </c>
      <c r="U69" s="220">
        <v>28</v>
      </c>
      <c r="V69" s="220">
        <v>0</v>
      </c>
      <c r="W69" s="220">
        <v>0</v>
      </c>
      <c r="X69" s="221">
        <v>82</v>
      </c>
      <c r="Y69" s="107">
        <v>2361</v>
      </c>
    </row>
    <row r="70" spans="1:25" ht="15.95" customHeight="1" x14ac:dyDescent="0.2">
      <c r="A70" s="116" t="s">
        <v>61</v>
      </c>
      <c r="B70" s="236">
        <v>2306</v>
      </c>
      <c r="C70" s="198">
        <v>52</v>
      </c>
      <c r="D70" s="199">
        <v>5</v>
      </c>
      <c r="E70" s="199">
        <v>268</v>
      </c>
      <c r="F70" s="199">
        <v>2</v>
      </c>
      <c r="G70" s="199">
        <v>17</v>
      </c>
      <c r="H70" s="199">
        <v>103</v>
      </c>
      <c r="I70" s="199">
        <v>179</v>
      </c>
      <c r="J70" s="199">
        <v>31</v>
      </c>
      <c r="K70" s="199">
        <v>34</v>
      </c>
      <c r="L70" s="199">
        <v>5</v>
      </c>
      <c r="M70" s="199">
        <v>11</v>
      </c>
      <c r="N70" s="199">
        <v>8</v>
      </c>
      <c r="O70" s="220">
        <v>27</v>
      </c>
      <c r="P70" s="220">
        <v>42</v>
      </c>
      <c r="Q70" s="220">
        <v>109</v>
      </c>
      <c r="R70" s="220">
        <v>33</v>
      </c>
      <c r="S70" s="220">
        <v>25</v>
      </c>
      <c r="T70" s="220">
        <v>9</v>
      </c>
      <c r="U70" s="220">
        <v>18</v>
      </c>
      <c r="V70" s="220">
        <v>0</v>
      </c>
      <c r="W70" s="220">
        <v>0</v>
      </c>
      <c r="X70" s="221">
        <v>57</v>
      </c>
      <c r="Y70" s="107">
        <v>1271</v>
      </c>
    </row>
    <row r="71" spans="1:25" ht="15.95" customHeight="1" x14ac:dyDescent="0.2">
      <c r="A71" s="116" t="s">
        <v>62</v>
      </c>
      <c r="B71" s="237">
        <v>3544</v>
      </c>
      <c r="C71" s="200">
        <v>50</v>
      </c>
      <c r="D71" s="201">
        <v>10</v>
      </c>
      <c r="E71" s="201">
        <v>401</v>
      </c>
      <c r="F71" s="201">
        <v>1</v>
      </c>
      <c r="G71" s="201">
        <v>12</v>
      </c>
      <c r="H71" s="201">
        <v>142</v>
      </c>
      <c r="I71" s="201">
        <v>258</v>
      </c>
      <c r="J71" s="201">
        <v>45</v>
      </c>
      <c r="K71" s="201">
        <v>68</v>
      </c>
      <c r="L71" s="201">
        <v>18</v>
      </c>
      <c r="M71" s="201">
        <v>25</v>
      </c>
      <c r="N71" s="201">
        <v>16</v>
      </c>
      <c r="O71" s="223">
        <v>52</v>
      </c>
      <c r="P71" s="223">
        <v>88</v>
      </c>
      <c r="Q71" s="223">
        <v>113</v>
      </c>
      <c r="R71" s="223">
        <v>39</v>
      </c>
      <c r="S71" s="223">
        <v>34</v>
      </c>
      <c r="T71" s="223">
        <v>8</v>
      </c>
      <c r="U71" s="223">
        <v>49</v>
      </c>
      <c r="V71" s="223">
        <v>0</v>
      </c>
      <c r="W71" s="223">
        <v>0</v>
      </c>
      <c r="X71" s="224">
        <v>92</v>
      </c>
      <c r="Y71" s="108">
        <v>2023</v>
      </c>
    </row>
    <row r="72" spans="1:25" ht="15.95" customHeight="1" x14ac:dyDescent="0.2">
      <c r="A72" s="117" t="s">
        <v>63</v>
      </c>
      <c r="B72" s="238">
        <v>63631</v>
      </c>
      <c r="C72" s="210">
        <v>1614</v>
      </c>
      <c r="D72" s="203">
        <v>94</v>
      </c>
      <c r="E72" s="203">
        <v>4801</v>
      </c>
      <c r="F72" s="203">
        <v>67</v>
      </c>
      <c r="G72" s="203">
        <v>146</v>
      </c>
      <c r="H72" s="203">
        <v>1808</v>
      </c>
      <c r="I72" s="203">
        <v>3530</v>
      </c>
      <c r="J72" s="203">
        <v>665</v>
      </c>
      <c r="K72" s="203">
        <v>757</v>
      </c>
      <c r="L72" s="203">
        <v>192</v>
      </c>
      <c r="M72" s="203">
        <v>235</v>
      </c>
      <c r="N72" s="203">
        <v>184</v>
      </c>
      <c r="O72" s="226">
        <v>710</v>
      </c>
      <c r="P72" s="226">
        <v>1169</v>
      </c>
      <c r="Q72" s="226">
        <v>4145</v>
      </c>
      <c r="R72" s="226">
        <v>607</v>
      </c>
      <c r="S72" s="226">
        <v>502</v>
      </c>
      <c r="T72" s="226">
        <v>234</v>
      </c>
      <c r="U72" s="226">
        <v>654</v>
      </c>
      <c r="V72" s="226">
        <v>0</v>
      </c>
      <c r="W72" s="226">
        <v>1</v>
      </c>
      <c r="X72" s="227">
        <v>1239</v>
      </c>
      <c r="Y72" s="109">
        <v>40277</v>
      </c>
    </row>
    <row r="73" spans="1:25" ht="15.95" customHeight="1" x14ac:dyDescent="0.2">
      <c r="A73" s="116" t="s">
        <v>64</v>
      </c>
      <c r="B73" s="236">
        <v>7862</v>
      </c>
      <c r="C73" s="198">
        <v>71</v>
      </c>
      <c r="D73" s="199">
        <v>0</v>
      </c>
      <c r="E73" s="199">
        <v>470</v>
      </c>
      <c r="F73" s="199">
        <v>0</v>
      </c>
      <c r="G73" s="199">
        <v>1</v>
      </c>
      <c r="H73" s="199">
        <v>465</v>
      </c>
      <c r="I73" s="199">
        <v>392</v>
      </c>
      <c r="J73" s="199">
        <v>52</v>
      </c>
      <c r="K73" s="199">
        <v>82</v>
      </c>
      <c r="L73" s="199">
        <v>30</v>
      </c>
      <c r="M73" s="199">
        <v>18</v>
      </c>
      <c r="N73" s="199">
        <v>44</v>
      </c>
      <c r="O73" s="220">
        <v>71</v>
      </c>
      <c r="P73" s="220">
        <v>249</v>
      </c>
      <c r="Q73" s="220">
        <v>603</v>
      </c>
      <c r="R73" s="220">
        <v>76</v>
      </c>
      <c r="S73" s="220">
        <v>81</v>
      </c>
      <c r="T73" s="220">
        <v>14</v>
      </c>
      <c r="U73" s="220">
        <v>73</v>
      </c>
      <c r="V73" s="220">
        <v>0</v>
      </c>
      <c r="W73" s="220">
        <v>0</v>
      </c>
      <c r="X73" s="221">
        <v>216</v>
      </c>
      <c r="Y73" s="107">
        <v>4854</v>
      </c>
    </row>
    <row r="74" spans="1:25" ht="15.95" customHeight="1" x14ac:dyDescent="0.2">
      <c r="A74" s="116" t="s">
        <v>65</v>
      </c>
      <c r="B74" s="236">
        <v>5785</v>
      </c>
      <c r="C74" s="198">
        <v>78</v>
      </c>
      <c r="D74" s="199">
        <v>0</v>
      </c>
      <c r="E74" s="199">
        <v>547</v>
      </c>
      <c r="F74" s="199">
        <v>12</v>
      </c>
      <c r="G74" s="199">
        <v>27</v>
      </c>
      <c r="H74" s="199">
        <v>273</v>
      </c>
      <c r="I74" s="199">
        <v>330</v>
      </c>
      <c r="J74" s="199">
        <v>51</v>
      </c>
      <c r="K74" s="199">
        <v>92</v>
      </c>
      <c r="L74" s="199">
        <v>12</v>
      </c>
      <c r="M74" s="199">
        <v>23</v>
      </c>
      <c r="N74" s="199">
        <v>12</v>
      </c>
      <c r="O74" s="220">
        <v>63</v>
      </c>
      <c r="P74" s="220">
        <v>98</v>
      </c>
      <c r="Q74" s="220">
        <v>256</v>
      </c>
      <c r="R74" s="220">
        <v>59</v>
      </c>
      <c r="S74" s="220">
        <v>54</v>
      </c>
      <c r="T74" s="220">
        <v>26</v>
      </c>
      <c r="U74" s="220">
        <v>59</v>
      </c>
      <c r="V74" s="220">
        <v>0</v>
      </c>
      <c r="W74" s="220">
        <v>0</v>
      </c>
      <c r="X74" s="221">
        <v>206</v>
      </c>
      <c r="Y74" s="107">
        <v>3507</v>
      </c>
    </row>
    <row r="75" spans="1:25" ht="15.95" customHeight="1" x14ac:dyDescent="0.2">
      <c r="A75" s="116" t="s">
        <v>66</v>
      </c>
      <c r="B75" s="236">
        <v>9280</v>
      </c>
      <c r="C75" s="198">
        <v>361</v>
      </c>
      <c r="D75" s="199">
        <v>1</v>
      </c>
      <c r="E75" s="199">
        <v>418</v>
      </c>
      <c r="F75" s="199">
        <v>6</v>
      </c>
      <c r="G75" s="199">
        <v>15</v>
      </c>
      <c r="H75" s="199">
        <v>569</v>
      </c>
      <c r="I75" s="199">
        <v>273</v>
      </c>
      <c r="J75" s="199">
        <v>42</v>
      </c>
      <c r="K75" s="199">
        <v>116</v>
      </c>
      <c r="L75" s="199">
        <v>9</v>
      </c>
      <c r="M75" s="199">
        <v>9</v>
      </c>
      <c r="N75" s="199">
        <v>9</v>
      </c>
      <c r="O75" s="220">
        <v>45</v>
      </c>
      <c r="P75" s="220">
        <v>79</v>
      </c>
      <c r="Q75" s="220">
        <v>739</v>
      </c>
      <c r="R75" s="220">
        <v>37</v>
      </c>
      <c r="S75" s="220">
        <v>35</v>
      </c>
      <c r="T75" s="220">
        <v>20</v>
      </c>
      <c r="U75" s="220">
        <v>85</v>
      </c>
      <c r="V75" s="220">
        <v>0</v>
      </c>
      <c r="W75" s="220">
        <v>0</v>
      </c>
      <c r="X75" s="221">
        <v>216</v>
      </c>
      <c r="Y75" s="107">
        <v>6196</v>
      </c>
    </row>
    <row r="76" spans="1:25" ht="15.95" customHeight="1" x14ac:dyDescent="0.2">
      <c r="A76" s="116" t="s">
        <v>67</v>
      </c>
      <c r="B76" s="236">
        <v>3080</v>
      </c>
      <c r="C76" s="198">
        <v>66</v>
      </c>
      <c r="D76" s="199">
        <v>1</v>
      </c>
      <c r="E76" s="199">
        <v>126</v>
      </c>
      <c r="F76" s="199">
        <v>0</v>
      </c>
      <c r="G76" s="199">
        <v>9</v>
      </c>
      <c r="H76" s="199">
        <v>127</v>
      </c>
      <c r="I76" s="199">
        <v>104</v>
      </c>
      <c r="J76" s="199">
        <v>27</v>
      </c>
      <c r="K76" s="199">
        <v>26</v>
      </c>
      <c r="L76" s="199">
        <v>2</v>
      </c>
      <c r="M76" s="199">
        <v>3</v>
      </c>
      <c r="N76" s="199">
        <v>5</v>
      </c>
      <c r="O76" s="220">
        <v>13</v>
      </c>
      <c r="P76" s="220">
        <v>64</v>
      </c>
      <c r="Q76" s="220">
        <v>196</v>
      </c>
      <c r="R76" s="220">
        <v>40</v>
      </c>
      <c r="S76" s="220">
        <v>32</v>
      </c>
      <c r="T76" s="220">
        <v>7</v>
      </c>
      <c r="U76" s="220">
        <v>11</v>
      </c>
      <c r="V76" s="220">
        <v>0</v>
      </c>
      <c r="W76" s="220">
        <v>0</v>
      </c>
      <c r="X76" s="221">
        <v>74</v>
      </c>
      <c r="Y76" s="107">
        <v>2147</v>
      </c>
    </row>
    <row r="77" spans="1:25" ht="15.95" customHeight="1" x14ac:dyDescent="0.2">
      <c r="A77" s="116" t="s">
        <v>68</v>
      </c>
      <c r="B77" s="236">
        <v>1342</v>
      </c>
      <c r="C77" s="198">
        <v>27</v>
      </c>
      <c r="D77" s="199">
        <v>0</v>
      </c>
      <c r="E77" s="199">
        <v>96</v>
      </c>
      <c r="F77" s="199">
        <v>0</v>
      </c>
      <c r="G77" s="199">
        <v>1</v>
      </c>
      <c r="H77" s="199">
        <v>29</v>
      </c>
      <c r="I77" s="199">
        <v>51</v>
      </c>
      <c r="J77" s="199">
        <v>8</v>
      </c>
      <c r="K77" s="199">
        <v>9</v>
      </c>
      <c r="L77" s="199">
        <v>1</v>
      </c>
      <c r="M77" s="199">
        <v>4</v>
      </c>
      <c r="N77" s="199">
        <v>0</v>
      </c>
      <c r="O77" s="220">
        <v>11</v>
      </c>
      <c r="P77" s="220">
        <v>9</v>
      </c>
      <c r="Q77" s="220">
        <v>134</v>
      </c>
      <c r="R77" s="220">
        <v>12</v>
      </c>
      <c r="S77" s="220">
        <v>14</v>
      </c>
      <c r="T77" s="220">
        <v>2</v>
      </c>
      <c r="U77" s="220">
        <v>8</v>
      </c>
      <c r="V77" s="220">
        <v>0</v>
      </c>
      <c r="W77" s="220">
        <v>0</v>
      </c>
      <c r="X77" s="221">
        <v>27</v>
      </c>
      <c r="Y77" s="107">
        <v>899</v>
      </c>
    </row>
    <row r="78" spans="1:25" ht="15.95" customHeight="1" x14ac:dyDescent="0.2">
      <c r="A78" s="116" t="s">
        <v>69</v>
      </c>
      <c r="B78" s="236">
        <v>7643</v>
      </c>
      <c r="C78" s="198">
        <v>116</v>
      </c>
      <c r="D78" s="199">
        <v>2</v>
      </c>
      <c r="E78" s="199">
        <v>389</v>
      </c>
      <c r="F78" s="199">
        <v>8</v>
      </c>
      <c r="G78" s="199">
        <v>27</v>
      </c>
      <c r="H78" s="199">
        <v>260</v>
      </c>
      <c r="I78" s="199">
        <v>362</v>
      </c>
      <c r="J78" s="199">
        <v>54</v>
      </c>
      <c r="K78" s="199">
        <v>153</v>
      </c>
      <c r="L78" s="199">
        <v>23</v>
      </c>
      <c r="M78" s="199">
        <v>42</v>
      </c>
      <c r="N78" s="199">
        <v>58</v>
      </c>
      <c r="O78" s="220">
        <v>76</v>
      </c>
      <c r="P78" s="220">
        <v>124</v>
      </c>
      <c r="Q78" s="220">
        <v>264</v>
      </c>
      <c r="R78" s="220">
        <v>56</v>
      </c>
      <c r="S78" s="220">
        <v>84</v>
      </c>
      <c r="T78" s="220">
        <v>43</v>
      </c>
      <c r="U78" s="220">
        <v>47</v>
      </c>
      <c r="V78" s="220">
        <v>0</v>
      </c>
      <c r="W78" s="220">
        <v>0</v>
      </c>
      <c r="X78" s="221">
        <v>200</v>
      </c>
      <c r="Y78" s="107">
        <v>5255</v>
      </c>
    </row>
    <row r="79" spans="1:25" ht="15.95" customHeight="1" x14ac:dyDescent="0.2">
      <c r="A79" s="116" t="s">
        <v>70</v>
      </c>
      <c r="B79" s="236">
        <v>13977</v>
      </c>
      <c r="C79" s="198">
        <v>112</v>
      </c>
      <c r="D79" s="199">
        <v>20</v>
      </c>
      <c r="E79" s="199">
        <v>903</v>
      </c>
      <c r="F79" s="199">
        <v>19</v>
      </c>
      <c r="G79" s="199">
        <v>43</v>
      </c>
      <c r="H79" s="199">
        <v>562</v>
      </c>
      <c r="I79" s="199">
        <v>856</v>
      </c>
      <c r="J79" s="199">
        <v>157</v>
      </c>
      <c r="K79" s="199">
        <v>189</v>
      </c>
      <c r="L79" s="199">
        <v>54</v>
      </c>
      <c r="M79" s="199">
        <v>51</v>
      </c>
      <c r="N79" s="199">
        <v>63</v>
      </c>
      <c r="O79" s="220">
        <v>164</v>
      </c>
      <c r="P79" s="220">
        <v>265</v>
      </c>
      <c r="Q79" s="220">
        <v>651</v>
      </c>
      <c r="R79" s="220">
        <v>158</v>
      </c>
      <c r="S79" s="220">
        <v>101</v>
      </c>
      <c r="T79" s="220">
        <v>37</v>
      </c>
      <c r="U79" s="220">
        <v>105</v>
      </c>
      <c r="V79" s="220">
        <v>0</v>
      </c>
      <c r="W79" s="220">
        <v>1</v>
      </c>
      <c r="X79" s="221">
        <v>282</v>
      </c>
      <c r="Y79" s="107">
        <v>9184</v>
      </c>
    </row>
    <row r="80" spans="1:25" ht="15.95" customHeight="1" x14ac:dyDescent="0.2">
      <c r="A80" s="116" t="s">
        <v>71</v>
      </c>
      <c r="B80" s="236">
        <v>6583</v>
      </c>
      <c r="C80" s="198">
        <v>108</v>
      </c>
      <c r="D80" s="199">
        <v>2</v>
      </c>
      <c r="E80" s="199">
        <v>451</v>
      </c>
      <c r="F80" s="199">
        <v>0</v>
      </c>
      <c r="G80" s="199">
        <v>14</v>
      </c>
      <c r="H80" s="199">
        <v>310</v>
      </c>
      <c r="I80" s="199">
        <v>242</v>
      </c>
      <c r="J80" s="199">
        <v>39</v>
      </c>
      <c r="K80" s="199">
        <v>47</v>
      </c>
      <c r="L80" s="199">
        <v>9</v>
      </c>
      <c r="M80" s="199">
        <v>9</v>
      </c>
      <c r="N80" s="199">
        <v>7</v>
      </c>
      <c r="O80" s="220">
        <v>27</v>
      </c>
      <c r="P80" s="220">
        <v>99</v>
      </c>
      <c r="Q80" s="220">
        <v>435</v>
      </c>
      <c r="R80" s="220">
        <v>61</v>
      </c>
      <c r="S80" s="220">
        <v>22</v>
      </c>
      <c r="T80" s="220">
        <v>17</v>
      </c>
      <c r="U80" s="220">
        <v>37</v>
      </c>
      <c r="V80" s="220">
        <v>0</v>
      </c>
      <c r="W80" s="220">
        <v>0</v>
      </c>
      <c r="X80" s="221">
        <v>123</v>
      </c>
      <c r="Y80" s="107">
        <v>4524</v>
      </c>
    </row>
    <row r="81" spans="1:25" ht="15.95" customHeight="1" x14ac:dyDescent="0.2">
      <c r="A81" s="116" t="s">
        <v>72</v>
      </c>
      <c r="B81" s="236">
        <v>3926</v>
      </c>
      <c r="C81" s="198">
        <v>61</v>
      </c>
      <c r="D81" s="199">
        <v>0</v>
      </c>
      <c r="E81" s="199">
        <v>579</v>
      </c>
      <c r="F81" s="199">
        <v>20</v>
      </c>
      <c r="G81" s="199">
        <v>23</v>
      </c>
      <c r="H81" s="199">
        <v>166</v>
      </c>
      <c r="I81" s="199">
        <v>211</v>
      </c>
      <c r="J81" s="199">
        <v>32</v>
      </c>
      <c r="K81" s="199">
        <v>49</v>
      </c>
      <c r="L81" s="199">
        <v>6</v>
      </c>
      <c r="M81" s="199">
        <v>9</v>
      </c>
      <c r="N81" s="199">
        <v>10</v>
      </c>
      <c r="O81" s="220">
        <v>36</v>
      </c>
      <c r="P81" s="220">
        <v>58</v>
      </c>
      <c r="Q81" s="220">
        <v>180</v>
      </c>
      <c r="R81" s="220">
        <v>38</v>
      </c>
      <c r="S81" s="220">
        <v>18</v>
      </c>
      <c r="T81" s="220">
        <v>9</v>
      </c>
      <c r="U81" s="220">
        <v>30</v>
      </c>
      <c r="V81" s="220">
        <v>0</v>
      </c>
      <c r="W81" s="220">
        <v>0</v>
      </c>
      <c r="X81" s="221">
        <v>119</v>
      </c>
      <c r="Y81" s="107">
        <v>2272</v>
      </c>
    </row>
    <row r="82" spans="1:25" ht="15.95" customHeight="1" x14ac:dyDescent="0.2">
      <c r="A82" s="116" t="s">
        <v>73</v>
      </c>
      <c r="B82" s="236">
        <v>3678</v>
      </c>
      <c r="C82" s="198">
        <v>68</v>
      </c>
      <c r="D82" s="199">
        <v>2</v>
      </c>
      <c r="E82" s="199">
        <v>162</v>
      </c>
      <c r="F82" s="199">
        <v>4</v>
      </c>
      <c r="G82" s="199">
        <v>3</v>
      </c>
      <c r="H82" s="199">
        <v>181</v>
      </c>
      <c r="I82" s="199">
        <v>171</v>
      </c>
      <c r="J82" s="199">
        <v>15</v>
      </c>
      <c r="K82" s="199">
        <v>55</v>
      </c>
      <c r="L82" s="199">
        <v>5</v>
      </c>
      <c r="M82" s="199">
        <v>5</v>
      </c>
      <c r="N82" s="199">
        <v>5</v>
      </c>
      <c r="O82" s="220">
        <v>20</v>
      </c>
      <c r="P82" s="220">
        <v>30</v>
      </c>
      <c r="Q82" s="220">
        <v>249</v>
      </c>
      <c r="R82" s="220">
        <v>49</v>
      </c>
      <c r="S82" s="220">
        <v>28</v>
      </c>
      <c r="T82" s="220">
        <v>9</v>
      </c>
      <c r="U82" s="220">
        <v>16</v>
      </c>
      <c r="V82" s="220">
        <v>0</v>
      </c>
      <c r="W82" s="220">
        <v>0</v>
      </c>
      <c r="X82" s="221">
        <v>89</v>
      </c>
      <c r="Y82" s="107">
        <v>2512</v>
      </c>
    </row>
    <row r="83" spans="1:25" ht="15.95" customHeight="1" x14ac:dyDescent="0.2">
      <c r="A83" s="116" t="s">
        <v>74</v>
      </c>
      <c r="B83" s="236">
        <v>2259</v>
      </c>
      <c r="C83" s="198">
        <v>35</v>
      </c>
      <c r="D83" s="199">
        <v>0</v>
      </c>
      <c r="E83" s="199">
        <v>186</v>
      </c>
      <c r="F83" s="199">
        <v>1</v>
      </c>
      <c r="G83" s="199">
        <v>5</v>
      </c>
      <c r="H83" s="199">
        <v>101</v>
      </c>
      <c r="I83" s="199">
        <v>92</v>
      </c>
      <c r="J83" s="199">
        <v>13</v>
      </c>
      <c r="K83" s="199">
        <v>32</v>
      </c>
      <c r="L83" s="199">
        <v>7</v>
      </c>
      <c r="M83" s="199">
        <v>6</v>
      </c>
      <c r="N83" s="199">
        <v>3</v>
      </c>
      <c r="O83" s="220">
        <v>20</v>
      </c>
      <c r="P83" s="220">
        <v>22</v>
      </c>
      <c r="Q83" s="220">
        <v>169</v>
      </c>
      <c r="R83" s="220">
        <v>14</v>
      </c>
      <c r="S83" s="220">
        <v>16</v>
      </c>
      <c r="T83" s="220">
        <v>8</v>
      </c>
      <c r="U83" s="220">
        <v>15</v>
      </c>
      <c r="V83" s="220">
        <v>0</v>
      </c>
      <c r="W83" s="220">
        <v>0</v>
      </c>
      <c r="X83" s="221">
        <v>62</v>
      </c>
      <c r="Y83" s="107">
        <v>1452</v>
      </c>
    </row>
    <row r="84" spans="1:25" ht="15.95" customHeight="1" x14ac:dyDescent="0.2">
      <c r="A84" s="116" t="s">
        <v>75</v>
      </c>
      <c r="B84" s="236">
        <v>3955</v>
      </c>
      <c r="C84" s="198">
        <v>65</v>
      </c>
      <c r="D84" s="199">
        <v>0</v>
      </c>
      <c r="E84" s="199">
        <v>332</v>
      </c>
      <c r="F84" s="199">
        <v>4</v>
      </c>
      <c r="G84" s="199">
        <v>3</v>
      </c>
      <c r="H84" s="199">
        <v>173</v>
      </c>
      <c r="I84" s="199">
        <v>213</v>
      </c>
      <c r="J84" s="199">
        <v>30</v>
      </c>
      <c r="K84" s="199">
        <v>62</v>
      </c>
      <c r="L84" s="199">
        <v>8</v>
      </c>
      <c r="M84" s="199">
        <v>13</v>
      </c>
      <c r="N84" s="199">
        <v>14</v>
      </c>
      <c r="O84" s="220">
        <v>28</v>
      </c>
      <c r="P84" s="220">
        <v>67</v>
      </c>
      <c r="Q84" s="220">
        <v>363</v>
      </c>
      <c r="R84" s="220">
        <v>39</v>
      </c>
      <c r="S84" s="220">
        <v>41</v>
      </c>
      <c r="T84" s="220">
        <v>6</v>
      </c>
      <c r="U84" s="220">
        <v>18</v>
      </c>
      <c r="V84" s="220">
        <v>0</v>
      </c>
      <c r="W84" s="220">
        <v>0</v>
      </c>
      <c r="X84" s="221">
        <v>109</v>
      </c>
      <c r="Y84" s="107">
        <v>2367</v>
      </c>
    </row>
    <row r="85" spans="1:25" ht="15.95" customHeight="1" x14ac:dyDescent="0.2">
      <c r="A85" s="116" t="s">
        <v>76</v>
      </c>
      <c r="B85" s="237">
        <v>9550</v>
      </c>
      <c r="C85" s="200">
        <v>116</v>
      </c>
      <c r="D85" s="201">
        <v>8</v>
      </c>
      <c r="E85" s="201">
        <v>647</v>
      </c>
      <c r="F85" s="201">
        <v>6</v>
      </c>
      <c r="G85" s="201">
        <v>16</v>
      </c>
      <c r="H85" s="201">
        <v>516</v>
      </c>
      <c r="I85" s="201">
        <v>350</v>
      </c>
      <c r="J85" s="201">
        <v>63</v>
      </c>
      <c r="K85" s="201">
        <v>86</v>
      </c>
      <c r="L85" s="201">
        <v>12</v>
      </c>
      <c r="M85" s="201">
        <v>18</v>
      </c>
      <c r="N85" s="201">
        <v>29</v>
      </c>
      <c r="O85" s="223">
        <v>75</v>
      </c>
      <c r="P85" s="223">
        <v>156</v>
      </c>
      <c r="Q85" s="223">
        <v>558</v>
      </c>
      <c r="R85" s="223">
        <v>68</v>
      </c>
      <c r="S85" s="223">
        <v>52</v>
      </c>
      <c r="T85" s="223">
        <v>12</v>
      </c>
      <c r="U85" s="223">
        <v>46</v>
      </c>
      <c r="V85" s="223">
        <v>0</v>
      </c>
      <c r="W85" s="223">
        <v>0</v>
      </c>
      <c r="X85" s="224">
        <v>234</v>
      </c>
      <c r="Y85" s="108">
        <v>6482</v>
      </c>
    </row>
    <row r="86" spans="1:25" ht="15.95" customHeight="1" x14ac:dyDescent="0.2">
      <c r="A86" s="117" t="s">
        <v>77</v>
      </c>
      <c r="B86" s="238">
        <v>78920</v>
      </c>
      <c r="C86" s="210">
        <v>1284</v>
      </c>
      <c r="D86" s="203">
        <v>36</v>
      </c>
      <c r="E86" s="203">
        <v>5306</v>
      </c>
      <c r="F86" s="203">
        <v>80</v>
      </c>
      <c r="G86" s="203">
        <v>187</v>
      </c>
      <c r="H86" s="203">
        <v>3732</v>
      </c>
      <c r="I86" s="203">
        <v>3647</v>
      </c>
      <c r="J86" s="203">
        <v>583</v>
      </c>
      <c r="K86" s="203">
        <v>998</v>
      </c>
      <c r="L86" s="203">
        <v>178</v>
      </c>
      <c r="M86" s="203">
        <v>210</v>
      </c>
      <c r="N86" s="203">
        <v>259</v>
      </c>
      <c r="O86" s="226">
        <v>649</v>
      </c>
      <c r="P86" s="226">
        <v>1320</v>
      </c>
      <c r="Q86" s="226">
        <v>4797</v>
      </c>
      <c r="R86" s="226">
        <v>707</v>
      </c>
      <c r="S86" s="226">
        <v>578</v>
      </c>
      <c r="T86" s="226">
        <v>210</v>
      </c>
      <c r="U86" s="226">
        <v>550</v>
      </c>
      <c r="V86" s="226">
        <v>0</v>
      </c>
      <c r="W86" s="226">
        <v>1</v>
      </c>
      <c r="X86" s="227">
        <v>1957</v>
      </c>
      <c r="Y86" s="109">
        <v>51651</v>
      </c>
    </row>
    <row r="87" spans="1:25" ht="15.95" customHeight="1" x14ac:dyDescent="0.2">
      <c r="A87" s="116" t="s">
        <v>78</v>
      </c>
      <c r="B87" s="236">
        <v>3211</v>
      </c>
      <c r="C87" s="198">
        <v>143</v>
      </c>
      <c r="D87" s="199">
        <v>0</v>
      </c>
      <c r="E87" s="199">
        <v>199</v>
      </c>
      <c r="F87" s="199">
        <v>2</v>
      </c>
      <c r="G87" s="199">
        <v>5</v>
      </c>
      <c r="H87" s="199">
        <v>77</v>
      </c>
      <c r="I87" s="199">
        <v>103</v>
      </c>
      <c r="J87" s="199">
        <v>16</v>
      </c>
      <c r="K87" s="199">
        <v>14</v>
      </c>
      <c r="L87" s="199">
        <v>4</v>
      </c>
      <c r="M87" s="199">
        <v>8</v>
      </c>
      <c r="N87" s="199">
        <v>2</v>
      </c>
      <c r="O87" s="220">
        <v>18</v>
      </c>
      <c r="P87" s="220">
        <v>43</v>
      </c>
      <c r="Q87" s="220">
        <v>193</v>
      </c>
      <c r="R87" s="220">
        <v>21</v>
      </c>
      <c r="S87" s="220">
        <v>14</v>
      </c>
      <c r="T87" s="220">
        <v>4</v>
      </c>
      <c r="U87" s="220">
        <v>8</v>
      </c>
      <c r="V87" s="220">
        <v>0</v>
      </c>
      <c r="W87" s="220">
        <v>0</v>
      </c>
      <c r="X87" s="221">
        <v>84</v>
      </c>
      <c r="Y87" s="107">
        <v>2253</v>
      </c>
    </row>
    <row r="88" spans="1:25" ht="15.95" customHeight="1" x14ac:dyDescent="0.2">
      <c r="A88" s="116" t="s">
        <v>79</v>
      </c>
      <c r="B88" s="236">
        <v>3623</v>
      </c>
      <c r="C88" s="198">
        <v>11</v>
      </c>
      <c r="D88" s="199">
        <v>2</v>
      </c>
      <c r="E88" s="199">
        <v>185</v>
      </c>
      <c r="F88" s="199">
        <v>9</v>
      </c>
      <c r="G88" s="199">
        <v>7</v>
      </c>
      <c r="H88" s="199">
        <v>107</v>
      </c>
      <c r="I88" s="199">
        <v>355</v>
      </c>
      <c r="J88" s="199">
        <v>39</v>
      </c>
      <c r="K88" s="199">
        <v>69</v>
      </c>
      <c r="L88" s="199">
        <v>52</v>
      </c>
      <c r="M88" s="199">
        <v>30</v>
      </c>
      <c r="N88" s="199">
        <v>26</v>
      </c>
      <c r="O88" s="220">
        <v>73</v>
      </c>
      <c r="P88" s="220">
        <v>107</v>
      </c>
      <c r="Q88" s="220">
        <v>42</v>
      </c>
      <c r="R88" s="220">
        <v>68</v>
      </c>
      <c r="S88" s="220">
        <v>48</v>
      </c>
      <c r="T88" s="220">
        <v>21</v>
      </c>
      <c r="U88" s="220">
        <v>26</v>
      </c>
      <c r="V88" s="220">
        <v>0</v>
      </c>
      <c r="W88" s="220">
        <v>0</v>
      </c>
      <c r="X88" s="221">
        <v>68</v>
      </c>
      <c r="Y88" s="107">
        <v>2278</v>
      </c>
    </row>
    <row r="89" spans="1:25" ht="15.95" customHeight="1" x14ac:dyDescent="0.2">
      <c r="A89" s="116" t="s">
        <v>80</v>
      </c>
      <c r="B89" s="236">
        <v>4020</v>
      </c>
      <c r="C89" s="198">
        <v>7</v>
      </c>
      <c r="D89" s="199">
        <v>2</v>
      </c>
      <c r="E89" s="199">
        <v>203</v>
      </c>
      <c r="F89" s="199">
        <v>8</v>
      </c>
      <c r="G89" s="199">
        <v>15</v>
      </c>
      <c r="H89" s="199">
        <v>85</v>
      </c>
      <c r="I89" s="199">
        <v>375</v>
      </c>
      <c r="J89" s="199">
        <v>52</v>
      </c>
      <c r="K89" s="199">
        <v>75</v>
      </c>
      <c r="L89" s="199">
        <v>53</v>
      </c>
      <c r="M89" s="199">
        <v>20</v>
      </c>
      <c r="N89" s="199">
        <v>31</v>
      </c>
      <c r="O89" s="220">
        <v>76</v>
      </c>
      <c r="P89" s="220">
        <v>130</v>
      </c>
      <c r="Q89" s="220">
        <v>69</v>
      </c>
      <c r="R89" s="220">
        <v>67</v>
      </c>
      <c r="S89" s="220">
        <v>41</v>
      </c>
      <c r="T89" s="220">
        <v>16</v>
      </c>
      <c r="U89" s="220">
        <v>25</v>
      </c>
      <c r="V89" s="220">
        <v>0</v>
      </c>
      <c r="W89" s="220">
        <v>0</v>
      </c>
      <c r="X89" s="221">
        <v>98</v>
      </c>
      <c r="Y89" s="107">
        <v>2572</v>
      </c>
    </row>
    <row r="90" spans="1:25" ht="15.95" customHeight="1" x14ac:dyDescent="0.2">
      <c r="A90" s="116" t="s">
        <v>81</v>
      </c>
      <c r="B90" s="236">
        <v>1559</v>
      </c>
      <c r="C90" s="198">
        <v>2</v>
      </c>
      <c r="D90" s="199">
        <v>2</v>
      </c>
      <c r="E90" s="199">
        <v>99</v>
      </c>
      <c r="F90" s="199">
        <v>6</v>
      </c>
      <c r="G90" s="199">
        <v>6</v>
      </c>
      <c r="H90" s="199">
        <v>62</v>
      </c>
      <c r="I90" s="199">
        <v>160</v>
      </c>
      <c r="J90" s="199">
        <v>22</v>
      </c>
      <c r="K90" s="199">
        <v>30</v>
      </c>
      <c r="L90" s="199">
        <v>10</v>
      </c>
      <c r="M90" s="199">
        <v>11</v>
      </c>
      <c r="N90" s="199">
        <v>13</v>
      </c>
      <c r="O90" s="220">
        <v>36</v>
      </c>
      <c r="P90" s="220">
        <v>44</v>
      </c>
      <c r="Q90" s="220">
        <v>29</v>
      </c>
      <c r="R90" s="220">
        <v>32</v>
      </c>
      <c r="S90" s="220">
        <v>16</v>
      </c>
      <c r="T90" s="220">
        <v>9</v>
      </c>
      <c r="U90" s="220">
        <v>9</v>
      </c>
      <c r="V90" s="220">
        <v>0</v>
      </c>
      <c r="W90" s="220">
        <v>0</v>
      </c>
      <c r="X90" s="221">
        <v>46</v>
      </c>
      <c r="Y90" s="107">
        <v>915</v>
      </c>
    </row>
    <row r="91" spans="1:25" ht="15.95" customHeight="1" x14ac:dyDescent="0.2">
      <c r="A91" s="116" t="s">
        <v>82</v>
      </c>
      <c r="B91" s="236">
        <v>2713</v>
      </c>
      <c r="C91" s="198">
        <v>5</v>
      </c>
      <c r="D91" s="199">
        <v>0</v>
      </c>
      <c r="E91" s="199">
        <v>173</v>
      </c>
      <c r="F91" s="199">
        <v>10</v>
      </c>
      <c r="G91" s="199">
        <v>12</v>
      </c>
      <c r="H91" s="199">
        <v>64</v>
      </c>
      <c r="I91" s="199">
        <v>279</v>
      </c>
      <c r="J91" s="199">
        <v>35</v>
      </c>
      <c r="K91" s="199">
        <v>47</v>
      </c>
      <c r="L91" s="199">
        <v>43</v>
      </c>
      <c r="M91" s="199">
        <v>13</v>
      </c>
      <c r="N91" s="199">
        <v>20</v>
      </c>
      <c r="O91" s="220">
        <v>64</v>
      </c>
      <c r="P91" s="220">
        <v>102</v>
      </c>
      <c r="Q91" s="220">
        <v>34</v>
      </c>
      <c r="R91" s="220">
        <v>61</v>
      </c>
      <c r="S91" s="220">
        <v>30</v>
      </c>
      <c r="T91" s="220">
        <v>15</v>
      </c>
      <c r="U91" s="220">
        <v>28</v>
      </c>
      <c r="V91" s="220">
        <v>0</v>
      </c>
      <c r="W91" s="220">
        <v>0</v>
      </c>
      <c r="X91" s="221">
        <v>77</v>
      </c>
      <c r="Y91" s="107">
        <v>1601</v>
      </c>
    </row>
    <row r="92" spans="1:25" ht="15.95" customHeight="1" x14ac:dyDescent="0.2">
      <c r="A92" s="116" t="s">
        <v>83</v>
      </c>
      <c r="B92" s="236">
        <v>11961</v>
      </c>
      <c r="C92" s="198">
        <v>155</v>
      </c>
      <c r="D92" s="199">
        <v>4</v>
      </c>
      <c r="E92" s="199">
        <v>613</v>
      </c>
      <c r="F92" s="199">
        <v>12</v>
      </c>
      <c r="G92" s="199">
        <v>42</v>
      </c>
      <c r="H92" s="199">
        <v>331</v>
      </c>
      <c r="I92" s="199">
        <v>632</v>
      </c>
      <c r="J92" s="199">
        <v>161</v>
      </c>
      <c r="K92" s="199">
        <v>117</v>
      </c>
      <c r="L92" s="199">
        <v>31</v>
      </c>
      <c r="M92" s="199">
        <v>23</v>
      </c>
      <c r="N92" s="199">
        <v>46</v>
      </c>
      <c r="O92" s="220">
        <v>80</v>
      </c>
      <c r="P92" s="220">
        <v>266</v>
      </c>
      <c r="Q92" s="220">
        <v>647</v>
      </c>
      <c r="R92" s="220">
        <v>69</v>
      </c>
      <c r="S92" s="220">
        <v>84</v>
      </c>
      <c r="T92" s="220">
        <v>19</v>
      </c>
      <c r="U92" s="220">
        <v>70</v>
      </c>
      <c r="V92" s="220">
        <v>0</v>
      </c>
      <c r="W92" s="220">
        <v>0</v>
      </c>
      <c r="X92" s="221">
        <v>174</v>
      </c>
      <c r="Y92" s="107">
        <v>8385</v>
      </c>
    </row>
    <row r="93" spans="1:25" ht="15.95" customHeight="1" x14ac:dyDescent="0.2">
      <c r="A93" s="116" t="s">
        <v>84</v>
      </c>
      <c r="B93" s="236">
        <v>9926</v>
      </c>
      <c r="C93" s="198">
        <v>149</v>
      </c>
      <c r="D93" s="199">
        <v>6</v>
      </c>
      <c r="E93" s="199">
        <v>701</v>
      </c>
      <c r="F93" s="199">
        <v>56</v>
      </c>
      <c r="G93" s="199">
        <v>28</v>
      </c>
      <c r="H93" s="199">
        <v>298</v>
      </c>
      <c r="I93" s="199">
        <v>546</v>
      </c>
      <c r="J93" s="199">
        <v>117</v>
      </c>
      <c r="K93" s="199">
        <v>105</v>
      </c>
      <c r="L93" s="199">
        <v>26</v>
      </c>
      <c r="M93" s="199">
        <v>30</v>
      </c>
      <c r="N93" s="199">
        <v>24</v>
      </c>
      <c r="O93" s="220">
        <v>88</v>
      </c>
      <c r="P93" s="220">
        <v>140</v>
      </c>
      <c r="Q93" s="220">
        <v>437</v>
      </c>
      <c r="R93" s="220">
        <v>77</v>
      </c>
      <c r="S93" s="220">
        <v>68</v>
      </c>
      <c r="T93" s="220">
        <v>33</v>
      </c>
      <c r="U93" s="220">
        <v>84</v>
      </c>
      <c r="V93" s="220">
        <v>0</v>
      </c>
      <c r="W93" s="220">
        <v>0</v>
      </c>
      <c r="X93" s="221">
        <v>188</v>
      </c>
      <c r="Y93" s="107">
        <v>6725</v>
      </c>
    </row>
    <row r="94" spans="1:25" ht="15.95" customHeight="1" x14ac:dyDescent="0.2">
      <c r="A94" s="116" t="s">
        <v>85</v>
      </c>
      <c r="B94" s="236">
        <v>8665</v>
      </c>
      <c r="C94" s="198">
        <v>273</v>
      </c>
      <c r="D94" s="199">
        <v>30</v>
      </c>
      <c r="E94" s="199">
        <v>484</v>
      </c>
      <c r="F94" s="199">
        <v>5</v>
      </c>
      <c r="G94" s="199">
        <v>26</v>
      </c>
      <c r="H94" s="199">
        <v>251</v>
      </c>
      <c r="I94" s="199">
        <v>498</v>
      </c>
      <c r="J94" s="199">
        <v>98</v>
      </c>
      <c r="K94" s="199">
        <v>67</v>
      </c>
      <c r="L94" s="199">
        <v>19</v>
      </c>
      <c r="M94" s="199">
        <v>13</v>
      </c>
      <c r="N94" s="199">
        <v>14</v>
      </c>
      <c r="O94" s="220">
        <v>48</v>
      </c>
      <c r="P94" s="220">
        <v>213</v>
      </c>
      <c r="Q94" s="220">
        <v>698</v>
      </c>
      <c r="R94" s="220">
        <v>38</v>
      </c>
      <c r="S94" s="220">
        <v>84</v>
      </c>
      <c r="T94" s="220">
        <v>15</v>
      </c>
      <c r="U94" s="220">
        <v>75</v>
      </c>
      <c r="V94" s="220">
        <v>0</v>
      </c>
      <c r="W94" s="220">
        <v>0</v>
      </c>
      <c r="X94" s="221">
        <v>106</v>
      </c>
      <c r="Y94" s="107">
        <v>5610</v>
      </c>
    </row>
    <row r="95" spans="1:25" ht="15.95" customHeight="1" x14ac:dyDescent="0.2">
      <c r="A95" s="116" t="s">
        <v>86</v>
      </c>
      <c r="B95" s="236">
        <v>2505</v>
      </c>
      <c r="C95" s="198">
        <v>54</v>
      </c>
      <c r="D95" s="199">
        <v>1</v>
      </c>
      <c r="E95" s="199">
        <v>164</v>
      </c>
      <c r="F95" s="199">
        <v>2</v>
      </c>
      <c r="G95" s="199">
        <v>18</v>
      </c>
      <c r="H95" s="199">
        <v>63</v>
      </c>
      <c r="I95" s="199">
        <v>98</v>
      </c>
      <c r="J95" s="199">
        <v>19</v>
      </c>
      <c r="K95" s="199">
        <v>21</v>
      </c>
      <c r="L95" s="199">
        <v>4</v>
      </c>
      <c r="M95" s="199">
        <v>4</v>
      </c>
      <c r="N95" s="199">
        <v>1</v>
      </c>
      <c r="O95" s="220">
        <v>11</v>
      </c>
      <c r="P95" s="220">
        <v>27</v>
      </c>
      <c r="Q95" s="220">
        <v>192</v>
      </c>
      <c r="R95" s="220">
        <v>18</v>
      </c>
      <c r="S95" s="220">
        <v>15</v>
      </c>
      <c r="T95" s="220">
        <v>1</v>
      </c>
      <c r="U95" s="220">
        <v>12</v>
      </c>
      <c r="V95" s="220">
        <v>0</v>
      </c>
      <c r="W95" s="220">
        <v>0</v>
      </c>
      <c r="X95" s="221">
        <v>48</v>
      </c>
      <c r="Y95" s="107">
        <v>1732</v>
      </c>
    </row>
    <row r="96" spans="1:25" ht="15.95" customHeight="1" x14ac:dyDescent="0.2">
      <c r="A96" s="116" t="s">
        <v>87</v>
      </c>
      <c r="B96" s="236">
        <v>8413</v>
      </c>
      <c r="C96" s="198">
        <v>97</v>
      </c>
      <c r="D96" s="199">
        <v>14</v>
      </c>
      <c r="E96" s="199">
        <v>505</v>
      </c>
      <c r="F96" s="199">
        <v>4</v>
      </c>
      <c r="G96" s="199">
        <v>14</v>
      </c>
      <c r="H96" s="199">
        <v>298</v>
      </c>
      <c r="I96" s="199">
        <v>364</v>
      </c>
      <c r="J96" s="199">
        <v>50</v>
      </c>
      <c r="K96" s="199">
        <v>60</v>
      </c>
      <c r="L96" s="199">
        <v>18</v>
      </c>
      <c r="M96" s="199">
        <v>25</v>
      </c>
      <c r="N96" s="199">
        <v>19</v>
      </c>
      <c r="O96" s="220">
        <v>73</v>
      </c>
      <c r="P96" s="220">
        <v>178</v>
      </c>
      <c r="Q96" s="220">
        <v>269</v>
      </c>
      <c r="R96" s="220">
        <v>61</v>
      </c>
      <c r="S96" s="220">
        <v>35</v>
      </c>
      <c r="T96" s="220">
        <v>29</v>
      </c>
      <c r="U96" s="220">
        <v>55</v>
      </c>
      <c r="V96" s="220">
        <v>0</v>
      </c>
      <c r="W96" s="220">
        <v>0</v>
      </c>
      <c r="X96" s="221">
        <v>198</v>
      </c>
      <c r="Y96" s="107">
        <v>6047</v>
      </c>
    </row>
    <row r="97" spans="1:25" ht="15.95" customHeight="1" x14ac:dyDescent="0.2">
      <c r="A97" s="116" t="s">
        <v>88</v>
      </c>
      <c r="B97" s="237">
        <v>12402</v>
      </c>
      <c r="C97" s="200">
        <v>241</v>
      </c>
      <c r="D97" s="201">
        <v>3</v>
      </c>
      <c r="E97" s="201">
        <v>996</v>
      </c>
      <c r="F97" s="201">
        <v>15</v>
      </c>
      <c r="G97" s="201">
        <v>40</v>
      </c>
      <c r="H97" s="201">
        <v>359</v>
      </c>
      <c r="I97" s="201">
        <v>654</v>
      </c>
      <c r="J97" s="201">
        <v>263</v>
      </c>
      <c r="K97" s="201">
        <v>90</v>
      </c>
      <c r="L97" s="201">
        <v>12</v>
      </c>
      <c r="M97" s="201">
        <v>32</v>
      </c>
      <c r="N97" s="201">
        <v>33</v>
      </c>
      <c r="O97" s="223">
        <v>89</v>
      </c>
      <c r="P97" s="223">
        <v>187</v>
      </c>
      <c r="Q97" s="223">
        <v>606</v>
      </c>
      <c r="R97" s="223">
        <v>124</v>
      </c>
      <c r="S97" s="223">
        <v>78</v>
      </c>
      <c r="T97" s="223">
        <v>15</v>
      </c>
      <c r="U97" s="223">
        <v>105</v>
      </c>
      <c r="V97" s="223">
        <v>0</v>
      </c>
      <c r="W97" s="223">
        <v>0</v>
      </c>
      <c r="X97" s="224">
        <v>184</v>
      </c>
      <c r="Y97" s="108">
        <v>8276</v>
      </c>
    </row>
    <row r="98" spans="1:25" ht="15.95" customHeight="1" x14ac:dyDescent="0.2">
      <c r="A98" s="117" t="s">
        <v>89</v>
      </c>
      <c r="B98" s="238">
        <v>68998</v>
      </c>
      <c r="C98" s="210">
        <v>1137</v>
      </c>
      <c r="D98" s="203">
        <v>64</v>
      </c>
      <c r="E98" s="203">
        <v>4322</v>
      </c>
      <c r="F98" s="203">
        <v>129</v>
      </c>
      <c r="G98" s="203">
        <v>213</v>
      </c>
      <c r="H98" s="203">
        <v>1995</v>
      </c>
      <c r="I98" s="203">
        <v>4064</v>
      </c>
      <c r="J98" s="203">
        <v>872</v>
      </c>
      <c r="K98" s="203">
        <v>695</v>
      </c>
      <c r="L98" s="203">
        <v>272</v>
      </c>
      <c r="M98" s="203">
        <v>209</v>
      </c>
      <c r="N98" s="203">
        <v>229</v>
      </c>
      <c r="O98" s="226">
        <v>656</v>
      </c>
      <c r="P98" s="226">
        <v>1437</v>
      </c>
      <c r="Q98" s="226">
        <v>3216</v>
      </c>
      <c r="R98" s="226">
        <v>636</v>
      </c>
      <c r="S98" s="226">
        <v>513</v>
      </c>
      <c r="T98" s="226">
        <v>177</v>
      </c>
      <c r="U98" s="226">
        <v>497</v>
      </c>
      <c r="V98" s="226">
        <v>0</v>
      </c>
      <c r="W98" s="226">
        <v>0</v>
      </c>
      <c r="X98" s="227">
        <v>1271</v>
      </c>
      <c r="Y98" s="109">
        <v>46394</v>
      </c>
    </row>
    <row r="99" spans="1:25" ht="15.95" customHeight="1" thickBot="1" x14ac:dyDescent="0.25">
      <c r="A99" s="36" t="s">
        <v>90</v>
      </c>
      <c r="B99" s="239">
        <v>378020</v>
      </c>
      <c r="C99" s="240">
        <v>5857</v>
      </c>
      <c r="D99" s="234">
        <v>471</v>
      </c>
      <c r="E99" s="234">
        <v>29978</v>
      </c>
      <c r="F99" s="234">
        <v>608</v>
      </c>
      <c r="G99" s="234">
        <v>1178</v>
      </c>
      <c r="H99" s="234">
        <v>13543</v>
      </c>
      <c r="I99" s="234">
        <v>23807</v>
      </c>
      <c r="J99" s="234">
        <v>4587</v>
      </c>
      <c r="K99" s="234">
        <v>4880</v>
      </c>
      <c r="L99" s="234">
        <v>1860</v>
      </c>
      <c r="M99" s="234">
        <v>1853</v>
      </c>
      <c r="N99" s="234">
        <v>1510</v>
      </c>
      <c r="O99" s="234">
        <v>4888</v>
      </c>
      <c r="P99" s="234">
        <v>8572</v>
      </c>
      <c r="Q99" s="234">
        <v>17146</v>
      </c>
      <c r="R99" s="234">
        <v>3892</v>
      </c>
      <c r="S99" s="234">
        <v>3211</v>
      </c>
      <c r="T99" s="234">
        <v>1408</v>
      </c>
      <c r="U99" s="234">
        <v>2801</v>
      </c>
      <c r="V99" s="234">
        <v>1</v>
      </c>
      <c r="W99" s="234">
        <v>13</v>
      </c>
      <c r="X99" s="235">
        <v>9690</v>
      </c>
      <c r="Y99" s="304">
        <v>236266</v>
      </c>
    </row>
    <row r="102" spans="1:25" x14ac:dyDescent="0.2">
      <c r="A102" s="284" t="s">
        <v>402</v>
      </c>
    </row>
  </sheetData>
  <mergeCells count="27"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251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271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86">
        <v>41883</v>
      </c>
      <c r="M7" s="386"/>
      <c r="N7" s="60"/>
    </row>
    <row r="8" spans="1:14" s="31" customFormat="1" ht="14.25" x14ac:dyDescent="0.2">
      <c r="A8" s="92"/>
      <c r="B8" s="378" t="s">
        <v>207</v>
      </c>
      <c r="C8" s="420" t="s">
        <v>232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93"/>
    </row>
    <row r="9" spans="1:14" s="31" customFormat="1" ht="14.25" customHeight="1" x14ac:dyDescent="0.2">
      <c r="A9" s="94" t="s">
        <v>1</v>
      </c>
      <c r="B9" s="379"/>
      <c r="C9" s="432" t="s">
        <v>447</v>
      </c>
      <c r="D9" s="429" t="s">
        <v>448</v>
      </c>
      <c r="E9" s="429" t="s">
        <v>449</v>
      </c>
      <c r="F9" s="429" t="s">
        <v>450</v>
      </c>
      <c r="G9" s="429" t="s">
        <v>451</v>
      </c>
      <c r="H9" s="429" t="s">
        <v>452</v>
      </c>
      <c r="I9" s="429" t="s">
        <v>453</v>
      </c>
      <c r="J9" s="429" t="s">
        <v>454</v>
      </c>
      <c r="K9" s="429" t="s">
        <v>455</v>
      </c>
      <c r="L9" s="429" t="s">
        <v>456</v>
      </c>
      <c r="M9" s="435" t="s">
        <v>457</v>
      </c>
      <c r="N9" s="93"/>
    </row>
    <row r="10" spans="1:14" s="31" customFormat="1" ht="14.25" customHeight="1" x14ac:dyDescent="0.2">
      <c r="A10" s="94"/>
      <c r="B10" s="379"/>
      <c r="C10" s="433"/>
      <c r="D10" s="430"/>
      <c r="E10" s="430"/>
      <c r="F10" s="430"/>
      <c r="G10" s="430"/>
      <c r="H10" s="430"/>
      <c r="I10" s="430"/>
      <c r="J10" s="430"/>
      <c r="K10" s="430"/>
      <c r="L10" s="430"/>
      <c r="M10" s="436"/>
      <c r="N10" s="93"/>
    </row>
    <row r="11" spans="1:14" s="31" customFormat="1" ht="61.5" customHeight="1" thickBot="1" x14ac:dyDescent="0.25">
      <c r="A11" s="95"/>
      <c r="B11" s="380"/>
      <c r="C11" s="434"/>
      <c r="D11" s="431"/>
      <c r="E11" s="431"/>
      <c r="F11" s="431"/>
      <c r="G11" s="431"/>
      <c r="H11" s="431"/>
      <c r="I11" s="431"/>
      <c r="J11" s="431"/>
      <c r="K11" s="431"/>
      <c r="L11" s="431"/>
      <c r="M11" s="437"/>
      <c r="N11" s="93"/>
    </row>
    <row r="12" spans="1:14" ht="15.95" customHeight="1" x14ac:dyDescent="0.2">
      <c r="A12" s="96" t="s">
        <v>3</v>
      </c>
      <c r="B12" s="241">
        <v>73</v>
      </c>
      <c r="C12" s="216">
        <v>0</v>
      </c>
      <c r="D12" s="196">
        <v>15</v>
      </c>
      <c r="E12" s="196">
        <v>0</v>
      </c>
      <c r="F12" s="196">
        <v>6</v>
      </c>
      <c r="G12" s="196">
        <v>15</v>
      </c>
      <c r="H12" s="196">
        <v>9</v>
      </c>
      <c r="I12" s="196">
        <v>0</v>
      </c>
      <c r="J12" s="196">
        <v>1</v>
      </c>
      <c r="K12" s="196">
        <v>22</v>
      </c>
      <c r="L12" s="196">
        <v>1</v>
      </c>
      <c r="M12" s="197">
        <v>4</v>
      </c>
      <c r="N12" s="97"/>
    </row>
    <row r="13" spans="1:14" ht="15.95" customHeight="1" x14ac:dyDescent="0.2">
      <c r="A13" s="96" t="s">
        <v>4</v>
      </c>
      <c r="B13" s="242">
        <v>252</v>
      </c>
      <c r="C13" s="198">
        <v>0</v>
      </c>
      <c r="D13" s="199">
        <v>59</v>
      </c>
      <c r="E13" s="199">
        <v>2</v>
      </c>
      <c r="F13" s="199">
        <v>26</v>
      </c>
      <c r="G13" s="199">
        <v>69</v>
      </c>
      <c r="H13" s="199">
        <v>18</v>
      </c>
      <c r="I13" s="199">
        <v>1</v>
      </c>
      <c r="J13" s="199">
        <v>6</v>
      </c>
      <c r="K13" s="199">
        <v>44</v>
      </c>
      <c r="L13" s="199">
        <v>1</v>
      </c>
      <c r="M13" s="107">
        <v>26</v>
      </c>
      <c r="N13" s="97"/>
    </row>
    <row r="14" spans="1:14" ht="15.95" customHeight="1" x14ac:dyDescent="0.2">
      <c r="A14" s="96" t="s">
        <v>5</v>
      </c>
      <c r="B14" s="242">
        <v>160</v>
      </c>
      <c r="C14" s="198">
        <v>1</v>
      </c>
      <c r="D14" s="199">
        <v>33</v>
      </c>
      <c r="E14" s="199">
        <v>1</v>
      </c>
      <c r="F14" s="199">
        <v>20</v>
      </c>
      <c r="G14" s="199">
        <v>47</v>
      </c>
      <c r="H14" s="199">
        <v>11</v>
      </c>
      <c r="I14" s="199">
        <v>0</v>
      </c>
      <c r="J14" s="199">
        <v>3</v>
      </c>
      <c r="K14" s="199">
        <v>28</v>
      </c>
      <c r="L14" s="199">
        <v>4</v>
      </c>
      <c r="M14" s="107">
        <v>12</v>
      </c>
      <c r="N14" s="97"/>
    </row>
    <row r="15" spans="1:14" ht="15.95" customHeight="1" x14ac:dyDescent="0.2">
      <c r="A15" s="96" t="s">
        <v>6</v>
      </c>
      <c r="B15" s="242">
        <v>137</v>
      </c>
      <c r="C15" s="198">
        <v>0</v>
      </c>
      <c r="D15" s="199">
        <v>11</v>
      </c>
      <c r="E15" s="199">
        <v>3</v>
      </c>
      <c r="F15" s="199">
        <v>11</v>
      </c>
      <c r="G15" s="199">
        <v>45</v>
      </c>
      <c r="H15" s="199">
        <v>13</v>
      </c>
      <c r="I15" s="199">
        <v>1</v>
      </c>
      <c r="J15" s="199">
        <v>5</v>
      </c>
      <c r="K15" s="199">
        <v>46</v>
      </c>
      <c r="L15" s="199">
        <v>2</v>
      </c>
      <c r="M15" s="107">
        <v>0</v>
      </c>
      <c r="N15" s="97"/>
    </row>
    <row r="16" spans="1:14" ht="15.95" customHeight="1" x14ac:dyDescent="0.2">
      <c r="A16" s="96" t="s">
        <v>7</v>
      </c>
      <c r="B16" s="242">
        <v>368</v>
      </c>
      <c r="C16" s="198">
        <v>0</v>
      </c>
      <c r="D16" s="199">
        <v>35</v>
      </c>
      <c r="E16" s="199">
        <v>0</v>
      </c>
      <c r="F16" s="199">
        <v>76</v>
      </c>
      <c r="G16" s="199">
        <v>140</v>
      </c>
      <c r="H16" s="199">
        <v>23</v>
      </c>
      <c r="I16" s="199">
        <v>6</v>
      </c>
      <c r="J16" s="199">
        <v>7</v>
      </c>
      <c r="K16" s="199">
        <v>73</v>
      </c>
      <c r="L16" s="199">
        <v>3</v>
      </c>
      <c r="M16" s="107">
        <v>5</v>
      </c>
      <c r="N16" s="97"/>
    </row>
    <row r="17" spans="1:14" ht="15.95" customHeight="1" x14ac:dyDescent="0.2">
      <c r="A17" s="96" t="s">
        <v>8</v>
      </c>
      <c r="B17" s="242">
        <v>257</v>
      </c>
      <c r="C17" s="198">
        <v>10</v>
      </c>
      <c r="D17" s="199">
        <v>28</v>
      </c>
      <c r="E17" s="199">
        <v>0</v>
      </c>
      <c r="F17" s="199">
        <v>75</v>
      </c>
      <c r="G17" s="199">
        <v>96</v>
      </c>
      <c r="H17" s="199">
        <v>11</v>
      </c>
      <c r="I17" s="199">
        <v>3</v>
      </c>
      <c r="J17" s="199">
        <v>9</v>
      </c>
      <c r="K17" s="199">
        <v>24</v>
      </c>
      <c r="L17" s="199">
        <v>1</v>
      </c>
      <c r="M17" s="107">
        <v>0</v>
      </c>
      <c r="N17" s="97"/>
    </row>
    <row r="18" spans="1:14" ht="15.95" customHeight="1" x14ac:dyDescent="0.2">
      <c r="A18" s="96" t="s">
        <v>9</v>
      </c>
      <c r="B18" s="242">
        <v>452</v>
      </c>
      <c r="C18" s="198">
        <v>0</v>
      </c>
      <c r="D18" s="199">
        <v>49</v>
      </c>
      <c r="E18" s="199">
        <v>60</v>
      </c>
      <c r="F18" s="199">
        <v>42</v>
      </c>
      <c r="G18" s="199">
        <v>182</v>
      </c>
      <c r="H18" s="199">
        <v>26</v>
      </c>
      <c r="I18" s="199">
        <v>25</v>
      </c>
      <c r="J18" s="199">
        <v>14</v>
      </c>
      <c r="K18" s="199">
        <v>50</v>
      </c>
      <c r="L18" s="199">
        <v>2</v>
      </c>
      <c r="M18" s="107">
        <v>2</v>
      </c>
      <c r="N18" s="97"/>
    </row>
    <row r="19" spans="1:14" ht="15.95" customHeight="1" x14ac:dyDescent="0.2">
      <c r="A19" s="96" t="s">
        <v>10</v>
      </c>
      <c r="B19" s="243">
        <v>449</v>
      </c>
      <c r="C19" s="200">
        <v>0</v>
      </c>
      <c r="D19" s="201">
        <v>37</v>
      </c>
      <c r="E19" s="201">
        <v>22</v>
      </c>
      <c r="F19" s="201">
        <v>47</v>
      </c>
      <c r="G19" s="201">
        <v>174</v>
      </c>
      <c r="H19" s="201">
        <v>35</v>
      </c>
      <c r="I19" s="201">
        <v>47</v>
      </c>
      <c r="J19" s="201">
        <v>10</v>
      </c>
      <c r="K19" s="201">
        <v>74</v>
      </c>
      <c r="L19" s="201">
        <v>3</v>
      </c>
      <c r="M19" s="108">
        <v>0</v>
      </c>
      <c r="N19" s="97"/>
    </row>
    <row r="20" spans="1:14" ht="15.95" customHeight="1" x14ac:dyDescent="0.2">
      <c r="A20" s="98" t="s">
        <v>11</v>
      </c>
      <c r="B20" s="244">
        <v>2148</v>
      </c>
      <c r="C20" s="210">
        <v>11</v>
      </c>
      <c r="D20" s="203">
        <v>267</v>
      </c>
      <c r="E20" s="203">
        <v>88</v>
      </c>
      <c r="F20" s="203">
        <v>303</v>
      </c>
      <c r="G20" s="203">
        <v>768</v>
      </c>
      <c r="H20" s="203">
        <v>146</v>
      </c>
      <c r="I20" s="203">
        <v>83</v>
      </c>
      <c r="J20" s="203">
        <v>55</v>
      </c>
      <c r="K20" s="203">
        <v>361</v>
      </c>
      <c r="L20" s="203">
        <v>17</v>
      </c>
      <c r="M20" s="109">
        <v>49</v>
      </c>
      <c r="N20" s="97"/>
    </row>
    <row r="21" spans="1:14" ht="15.95" customHeight="1" x14ac:dyDescent="0.2">
      <c r="A21" s="96" t="s">
        <v>12</v>
      </c>
      <c r="B21" s="245">
        <v>646</v>
      </c>
      <c r="C21" s="198">
        <v>2</v>
      </c>
      <c r="D21" s="199">
        <v>88</v>
      </c>
      <c r="E21" s="199">
        <v>2</v>
      </c>
      <c r="F21" s="199">
        <v>199</v>
      </c>
      <c r="G21" s="199">
        <v>245</v>
      </c>
      <c r="H21" s="199">
        <v>60</v>
      </c>
      <c r="I21" s="199">
        <v>8</v>
      </c>
      <c r="J21" s="199">
        <v>12</v>
      </c>
      <c r="K21" s="199">
        <v>22</v>
      </c>
      <c r="L21" s="199">
        <v>0</v>
      </c>
      <c r="M21" s="107">
        <v>8</v>
      </c>
      <c r="N21" s="97"/>
    </row>
    <row r="22" spans="1:14" ht="15.95" customHeight="1" x14ac:dyDescent="0.2">
      <c r="A22" s="96" t="s">
        <v>13</v>
      </c>
      <c r="B22" s="242">
        <v>388</v>
      </c>
      <c r="C22" s="198">
        <v>0</v>
      </c>
      <c r="D22" s="199">
        <v>47</v>
      </c>
      <c r="E22" s="199">
        <v>0</v>
      </c>
      <c r="F22" s="199">
        <v>102</v>
      </c>
      <c r="G22" s="199">
        <v>188</v>
      </c>
      <c r="H22" s="199">
        <v>19</v>
      </c>
      <c r="I22" s="199">
        <v>2</v>
      </c>
      <c r="J22" s="199">
        <v>9</v>
      </c>
      <c r="K22" s="199">
        <v>18</v>
      </c>
      <c r="L22" s="199">
        <v>1</v>
      </c>
      <c r="M22" s="107">
        <v>2</v>
      </c>
      <c r="N22" s="97"/>
    </row>
    <row r="23" spans="1:14" ht="15.95" customHeight="1" x14ac:dyDescent="0.2">
      <c r="A23" s="96" t="s">
        <v>14</v>
      </c>
      <c r="B23" s="242">
        <v>254</v>
      </c>
      <c r="C23" s="198">
        <v>0</v>
      </c>
      <c r="D23" s="199">
        <v>22</v>
      </c>
      <c r="E23" s="199">
        <v>0</v>
      </c>
      <c r="F23" s="199">
        <v>79</v>
      </c>
      <c r="G23" s="199">
        <v>125</v>
      </c>
      <c r="H23" s="199">
        <v>9</v>
      </c>
      <c r="I23" s="199">
        <v>1</v>
      </c>
      <c r="J23" s="199">
        <v>2</v>
      </c>
      <c r="K23" s="199">
        <v>14</v>
      </c>
      <c r="L23" s="199">
        <v>2</v>
      </c>
      <c r="M23" s="107">
        <v>0</v>
      </c>
      <c r="N23" s="97"/>
    </row>
    <row r="24" spans="1:14" ht="15.95" customHeight="1" x14ac:dyDescent="0.2">
      <c r="A24" s="96" t="s">
        <v>15</v>
      </c>
      <c r="B24" s="242">
        <v>303</v>
      </c>
      <c r="C24" s="198">
        <v>0</v>
      </c>
      <c r="D24" s="199">
        <v>37</v>
      </c>
      <c r="E24" s="199">
        <v>34</v>
      </c>
      <c r="F24" s="199">
        <v>46</v>
      </c>
      <c r="G24" s="199">
        <v>106</v>
      </c>
      <c r="H24" s="199">
        <v>23</v>
      </c>
      <c r="I24" s="199">
        <v>20</v>
      </c>
      <c r="J24" s="199">
        <v>6</v>
      </c>
      <c r="K24" s="199">
        <v>28</v>
      </c>
      <c r="L24" s="199">
        <v>0</v>
      </c>
      <c r="M24" s="107">
        <v>3</v>
      </c>
      <c r="N24" s="97"/>
    </row>
    <row r="25" spans="1:14" ht="15.95" customHeight="1" x14ac:dyDescent="0.2">
      <c r="A25" s="96" t="s">
        <v>16</v>
      </c>
      <c r="B25" s="242">
        <v>385</v>
      </c>
      <c r="C25" s="198">
        <v>10</v>
      </c>
      <c r="D25" s="199">
        <v>49</v>
      </c>
      <c r="E25" s="199">
        <v>10</v>
      </c>
      <c r="F25" s="199">
        <v>97</v>
      </c>
      <c r="G25" s="199">
        <v>177</v>
      </c>
      <c r="H25" s="199">
        <v>24</v>
      </c>
      <c r="I25" s="199">
        <v>0</v>
      </c>
      <c r="J25" s="199">
        <v>3</v>
      </c>
      <c r="K25" s="199">
        <v>12</v>
      </c>
      <c r="L25" s="199">
        <v>3</v>
      </c>
      <c r="M25" s="107">
        <v>0</v>
      </c>
      <c r="N25" s="97"/>
    </row>
    <row r="26" spans="1:14" ht="15.95" customHeight="1" x14ac:dyDescent="0.2">
      <c r="A26" s="96" t="s">
        <v>17</v>
      </c>
      <c r="B26" s="242">
        <v>261</v>
      </c>
      <c r="C26" s="198">
        <v>4</v>
      </c>
      <c r="D26" s="199">
        <v>47</v>
      </c>
      <c r="E26" s="199">
        <v>4</v>
      </c>
      <c r="F26" s="199">
        <v>77</v>
      </c>
      <c r="G26" s="199">
        <v>84</v>
      </c>
      <c r="H26" s="199">
        <v>12</v>
      </c>
      <c r="I26" s="199">
        <v>0</v>
      </c>
      <c r="J26" s="199">
        <v>9</v>
      </c>
      <c r="K26" s="199">
        <v>24</v>
      </c>
      <c r="L26" s="199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43">
        <v>662</v>
      </c>
      <c r="C27" s="200">
        <v>0</v>
      </c>
      <c r="D27" s="201">
        <v>79</v>
      </c>
      <c r="E27" s="201">
        <v>1</v>
      </c>
      <c r="F27" s="201">
        <v>178</v>
      </c>
      <c r="G27" s="201">
        <v>286</v>
      </c>
      <c r="H27" s="201">
        <v>22</v>
      </c>
      <c r="I27" s="201">
        <v>2</v>
      </c>
      <c r="J27" s="201">
        <v>13</v>
      </c>
      <c r="K27" s="201">
        <v>72</v>
      </c>
      <c r="L27" s="201">
        <v>8</v>
      </c>
      <c r="M27" s="108">
        <v>1</v>
      </c>
      <c r="N27" s="97"/>
    </row>
    <row r="28" spans="1:14" ht="15.95" customHeight="1" x14ac:dyDescent="0.2">
      <c r="A28" s="100" t="s">
        <v>19</v>
      </c>
      <c r="B28" s="244">
        <v>2899</v>
      </c>
      <c r="C28" s="210">
        <v>16</v>
      </c>
      <c r="D28" s="203">
        <v>369</v>
      </c>
      <c r="E28" s="203">
        <v>51</v>
      </c>
      <c r="F28" s="203">
        <v>778</v>
      </c>
      <c r="G28" s="203">
        <v>1211</v>
      </c>
      <c r="H28" s="203">
        <v>169</v>
      </c>
      <c r="I28" s="203">
        <v>33</v>
      </c>
      <c r="J28" s="203">
        <v>54</v>
      </c>
      <c r="K28" s="203">
        <v>190</v>
      </c>
      <c r="L28" s="203">
        <v>14</v>
      </c>
      <c r="M28" s="109">
        <v>14</v>
      </c>
      <c r="N28" s="97"/>
    </row>
    <row r="29" spans="1:14" ht="15.95" customHeight="1" x14ac:dyDescent="0.2">
      <c r="A29" s="96" t="s">
        <v>20</v>
      </c>
      <c r="B29" s="245">
        <v>159</v>
      </c>
      <c r="C29" s="198">
        <v>0</v>
      </c>
      <c r="D29" s="199">
        <v>29</v>
      </c>
      <c r="E29" s="199">
        <v>1</v>
      </c>
      <c r="F29" s="199">
        <v>56</v>
      </c>
      <c r="G29" s="199">
        <v>46</v>
      </c>
      <c r="H29" s="199">
        <v>8</v>
      </c>
      <c r="I29" s="199">
        <v>0</v>
      </c>
      <c r="J29" s="199">
        <v>3</v>
      </c>
      <c r="K29" s="199">
        <v>16</v>
      </c>
      <c r="L29" s="199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42">
        <v>288</v>
      </c>
      <c r="C30" s="198">
        <v>0</v>
      </c>
      <c r="D30" s="199">
        <v>26</v>
      </c>
      <c r="E30" s="199">
        <v>4</v>
      </c>
      <c r="F30" s="199">
        <v>82</v>
      </c>
      <c r="G30" s="199">
        <v>136</v>
      </c>
      <c r="H30" s="199">
        <v>8</v>
      </c>
      <c r="I30" s="199">
        <v>1</v>
      </c>
      <c r="J30" s="199">
        <v>7</v>
      </c>
      <c r="K30" s="199">
        <v>22</v>
      </c>
      <c r="L30" s="199">
        <v>1</v>
      </c>
      <c r="M30" s="107">
        <v>1</v>
      </c>
      <c r="N30" s="97"/>
    </row>
    <row r="31" spans="1:14" ht="15.95" customHeight="1" x14ac:dyDescent="0.2">
      <c r="A31" s="96" t="s">
        <v>22</v>
      </c>
      <c r="B31" s="242">
        <v>145</v>
      </c>
      <c r="C31" s="198">
        <v>0</v>
      </c>
      <c r="D31" s="199">
        <v>12</v>
      </c>
      <c r="E31" s="199">
        <v>1</v>
      </c>
      <c r="F31" s="199">
        <v>40</v>
      </c>
      <c r="G31" s="199">
        <v>71</v>
      </c>
      <c r="H31" s="199">
        <v>5</v>
      </c>
      <c r="I31" s="199">
        <v>1</v>
      </c>
      <c r="J31" s="199">
        <v>0</v>
      </c>
      <c r="K31" s="199">
        <v>15</v>
      </c>
      <c r="L31" s="199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42">
        <v>266</v>
      </c>
      <c r="C32" s="198">
        <v>1</v>
      </c>
      <c r="D32" s="199">
        <v>37</v>
      </c>
      <c r="E32" s="199">
        <v>1</v>
      </c>
      <c r="F32" s="199">
        <v>71</v>
      </c>
      <c r="G32" s="199">
        <v>104</v>
      </c>
      <c r="H32" s="199">
        <v>11</v>
      </c>
      <c r="I32" s="199">
        <v>1</v>
      </c>
      <c r="J32" s="199">
        <v>9</v>
      </c>
      <c r="K32" s="199">
        <v>29</v>
      </c>
      <c r="L32" s="199">
        <v>2</v>
      </c>
      <c r="M32" s="107">
        <v>0</v>
      </c>
      <c r="N32" s="97"/>
    </row>
    <row r="33" spans="1:14" ht="15.95" customHeight="1" x14ac:dyDescent="0.2">
      <c r="A33" s="96" t="s">
        <v>24</v>
      </c>
      <c r="B33" s="242">
        <v>169</v>
      </c>
      <c r="C33" s="198">
        <v>0</v>
      </c>
      <c r="D33" s="199">
        <v>17</v>
      </c>
      <c r="E33" s="199">
        <v>2</v>
      </c>
      <c r="F33" s="199">
        <v>52</v>
      </c>
      <c r="G33" s="199">
        <v>71</v>
      </c>
      <c r="H33" s="199">
        <v>15</v>
      </c>
      <c r="I33" s="199">
        <v>0</v>
      </c>
      <c r="J33" s="199">
        <v>0</v>
      </c>
      <c r="K33" s="199">
        <v>11</v>
      </c>
      <c r="L33" s="199">
        <v>1</v>
      </c>
      <c r="M33" s="107">
        <v>0</v>
      </c>
      <c r="N33" s="97"/>
    </row>
    <row r="34" spans="1:14" ht="15.95" customHeight="1" x14ac:dyDescent="0.2">
      <c r="A34" s="96" t="s">
        <v>25</v>
      </c>
      <c r="B34" s="242">
        <v>347</v>
      </c>
      <c r="C34" s="198">
        <v>0</v>
      </c>
      <c r="D34" s="199">
        <v>16</v>
      </c>
      <c r="E34" s="199">
        <v>1</v>
      </c>
      <c r="F34" s="199">
        <v>83</v>
      </c>
      <c r="G34" s="199">
        <v>170</v>
      </c>
      <c r="H34" s="199">
        <v>17</v>
      </c>
      <c r="I34" s="199">
        <v>4</v>
      </c>
      <c r="J34" s="199">
        <v>15</v>
      </c>
      <c r="K34" s="199">
        <v>40</v>
      </c>
      <c r="L34" s="199">
        <v>1</v>
      </c>
      <c r="M34" s="107">
        <v>0</v>
      </c>
      <c r="N34" s="97"/>
    </row>
    <row r="35" spans="1:14" ht="15.95" customHeight="1" x14ac:dyDescent="0.2">
      <c r="A35" s="96" t="s">
        <v>26</v>
      </c>
      <c r="B35" s="242">
        <v>743</v>
      </c>
      <c r="C35" s="198">
        <v>0</v>
      </c>
      <c r="D35" s="199">
        <v>110</v>
      </c>
      <c r="E35" s="199">
        <v>95</v>
      </c>
      <c r="F35" s="199">
        <v>106</v>
      </c>
      <c r="G35" s="199">
        <v>325</v>
      </c>
      <c r="H35" s="199">
        <v>33</v>
      </c>
      <c r="I35" s="199">
        <v>2</v>
      </c>
      <c r="J35" s="199">
        <v>13</v>
      </c>
      <c r="K35" s="199">
        <v>56</v>
      </c>
      <c r="L35" s="199">
        <v>3</v>
      </c>
      <c r="M35" s="107">
        <v>0</v>
      </c>
      <c r="N35" s="97"/>
    </row>
    <row r="36" spans="1:14" ht="15.95" customHeight="1" x14ac:dyDescent="0.2">
      <c r="A36" s="96" t="s">
        <v>27</v>
      </c>
      <c r="B36" s="242">
        <v>266</v>
      </c>
      <c r="C36" s="198">
        <v>0</v>
      </c>
      <c r="D36" s="199">
        <v>14</v>
      </c>
      <c r="E36" s="199">
        <v>6</v>
      </c>
      <c r="F36" s="199">
        <v>59</v>
      </c>
      <c r="G36" s="199">
        <v>130</v>
      </c>
      <c r="H36" s="199">
        <v>19</v>
      </c>
      <c r="I36" s="199">
        <v>16</v>
      </c>
      <c r="J36" s="199">
        <v>5</v>
      </c>
      <c r="K36" s="199">
        <v>16</v>
      </c>
      <c r="L36" s="199">
        <v>0</v>
      </c>
      <c r="M36" s="107">
        <v>1</v>
      </c>
      <c r="N36" s="97"/>
    </row>
    <row r="37" spans="1:14" ht="15.95" customHeight="1" x14ac:dyDescent="0.2">
      <c r="A37" s="99" t="s">
        <v>28</v>
      </c>
      <c r="B37" s="243">
        <v>547</v>
      </c>
      <c r="C37" s="200">
        <v>0</v>
      </c>
      <c r="D37" s="201">
        <v>28</v>
      </c>
      <c r="E37" s="201">
        <v>7</v>
      </c>
      <c r="F37" s="201">
        <v>125</v>
      </c>
      <c r="G37" s="201">
        <v>273</v>
      </c>
      <c r="H37" s="201">
        <v>24</v>
      </c>
      <c r="I37" s="201">
        <v>1</v>
      </c>
      <c r="J37" s="201">
        <v>26</v>
      </c>
      <c r="K37" s="201">
        <v>60</v>
      </c>
      <c r="L37" s="201">
        <v>0</v>
      </c>
      <c r="M37" s="108">
        <v>3</v>
      </c>
      <c r="N37" s="97"/>
    </row>
    <row r="38" spans="1:14" ht="15.95" customHeight="1" x14ac:dyDescent="0.2">
      <c r="A38" s="100" t="s">
        <v>29</v>
      </c>
      <c r="B38" s="246">
        <v>2930</v>
      </c>
      <c r="C38" s="210">
        <v>1</v>
      </c>
      <c r="D38" s="203">
        <v>289</v>
      </c>
      <c r="E38" s="203">
        <v>118</v>
      </c>
      <c r="F38" s="203">
        <v>674</v>
      </c>
      <c r="G38" s="203">
        <v>1326</v>
      </c>
      <c r="H38" s="203">
        <v>140</v>
      </c>
      <c r="I38" s="203">
        <v>26</v>
      </c>
      <c r="J38" s="203">
        <v>78</v>
      </c>
      <c r="K38" s="203">
        <v>265</v>
      </c>
      <c r="L38" s="203">
        <v>8</v>
      </c>
      <c r="M38" s="109">
        <v>5</v>
      </c>
      <c r="N38" s="97"/>
    </row>
    <row r="39" spans="1:14" ht="15.95" customHeight="1" x14ac:dyDescent="0.2">
      <c r="A39" s="96" t="s">
        <v>30</v>
      </c>
      <c r="B39" s="245">
        <v>250</v>
      </c>
      <c r="C39" s="198">
        <v>3</v>
      </c>
      <c r="D39" s="199">
        <v>35</v>
      </c>
      <c r="E39" s="199">
        <v>1</v>
      </c>
      <c r="F39" s="199">
        <v>77</v>
      </c>
      <c r="G39" s="199">
        <v>82</v>
      </c>
      <c r="H39" s="199">
        <v>15</v>
      </c>
      <c r="I39" s="199">
        <v>4</v>
      </c>
      <c r="J39" s="199">
        <v>13</v>
      </c>
      <c r="K39" s="199">
        <v>17</v>
      </c>
      <c r="L39" s="199">
        <v>2</v>
      </c>
      <c r="M39" s="107">
        <v>1</v>
      </c>
      <c r="N39" s="97"/>
    </row>
    <row r="40" spans="1:14" ht="15.95" customHeight="1" x14ac:dyDescent="0.2">
      <c r="A40" s="96" t="s">
        <v>31</v>
      </c>
      <c r="B40" s="242">
        <v>759</v>
      </c>
      <c r="C40" s="198">
        <v>18</v>
      </c>
      <c r="D40" s="199">
        <v>99</v>
      </c>
      <c r="E40" s="199">
        <v>7</v>
      </c>
      <c r="F40" s="199">
        <v>187</v>
      </c>
      <c r="G40" s="199">
        <v>329</v>
      </c>
      <c r="H40" s="199">
        <v>58</v>
      </c>
      <c r="I40" s="199">
        <v>4</v>
      </c>
      <c r="J40" s="199">
        <v>24</v>
      </c>
      <c r="K40" s="199">
        <v>30</v>
      </c>
      <c r="L40" s="199">
        <v>3</v>
      </c>
      <c r="M40" s="107">
        <v>0</v>
      </c>
      <c r="N40" s="97"/>
    </row>
    <row r="41" spans="1:14" ht="15.95" customHeight="1" x14ac:dyDescent="0.2">
      <c r="A41" s="96" t="s">
        <v>32</v>
      </c>
      <c r="B41" s="242">
        <v>922</v>
      </c>
      <c r="C41" s="198">
        <v>7</v>
      </c>
      <c r="D41" s="199">
        <v>97</v>
      </c>
      <c r="E41" s="199">
        <v>1</v>
      </c>
      <c r="F41" s="199">
        <v>238</v>
      </c>
      <c r="G41" s="199">
        <v>396</v>
      </c>
      <c r="H41" s="199">
        <v>58</v>
      </c>
      <c r="I41" s="199">
        <v>2</v>
      </c>
      <c r="J41" s="199">
        <v>19</v>
      </c>
      <c r="K41" s="199">
        <v>98</v>
      </c>
      <c r="L41" s="199">
        <v>5</v>
      </c>
      <c r="M41" s="107">
        <v>1</v>
      </c>
      <c r="N41" s="97"/>
    </row>
    <row r="42" spans="1:14" ht="15.95" customHeight="1" x14ac:dyDescent="0.2">
      <c r="A42" s="96" t="s">
        <v>33</v>
      </c>
      <c r="B42" s="242">
        <v>356</v>
      </c>
      <c r="C42" s="198">
        <v>0</v>
      </c>
      <c r="D42" s="199">
        <v>39</v>
      </c>
      <c r="E42" s="199">
        <v>21</v>
      </c>
      <c r="F42" s="199">
        <v>74</v>
      </c>
      <c r="G42" s="199">
        <v>132</v>
      </c>
      <c r="H42" s="199">
        <v>17</v>
      </c>
      <c r="I42" s="199">
        <v>38</v>
      </c>
      <c r="J42" s="199">
        <v>8</v>
      </c>
      <c r="K42" s="199">
        <v>27</v>
      </c>
      <c r="L42" s="199">
        <v>0</v>
      </c>
      <c r="M42" s="107">
        <v>0</v>
      </c>
      <c r="N42" s="97"/>
    </row>
    <row r="43" spans="1:14" ht="15.95" customHeight="1" x14ac:dyDescent="0.2">
      <c r="A43" s="96" t="s">
        <v>34</v>
      </c>
      <c r="B43" s="247">
        <v>181</v>
      </c>
      <c r="C43" s="206">
        <v>0</v>
      </c>
      <c r="D43" s="207">
        <v>23</v>
      </c>
      <c r="E43" s="207">
        <v>3</v>
      </c>
      <c r="F43" s="207">
        <v>46</v>
      </c>
      <c r="G43" s="207">
        <v>59</v>
      </c>
      <c r="H43" s="207">
        <v>6</v>
      </c>
      <c r="I43" s="207">
        <v>24</v>
      </c>
      <c r="J43" s="207">
        <v>2</v>
      </c>
      <c r="K43" s="207">
        <v>16</v>
      </c>
      <c r="L43" s="207">
        <v>2</v>
      </c>
      <c r="M43" s="110">
        <v>0</v>
      </c>
      <c r="N43" s="97"/>
    </row>
    <row r="44" spans="1:14" ht="15.95" customHeight="1" x14ac:dyDescent="0.2">
      <c r="A44" s="96" t="s">
        <v>35</v>
      </c>
      <c r="B44" s="242">
        <v>193</v>
      </c>
      <c r="C44" s="198">
        <v>0</v>
      </c>
      <c r="D44" s="199">
        <v>13</v>
      </c>
      <c r="E44" s="199">
        <v>0</v>
      </c>
      <c r="F44" s="199">
        <v>69</v>
      </c>
      <c r="G44" s="199">
        <v>78</v>
      </c>
      <c r="H44" s="199">
        <v>11</v>
      </c>
      <c r="I44" s="199">
        <v>1</v>
      </c>
      <c r="J44" s="199">
        <v>6</v>
      </c>
      <c r="K44" s="199">
        <v>15</v>
      </c>
      <c r="L44" s="199">
        <v>0</v>
      </c>
      <c r="M44" s="107">
        <v>0</v>
      </c>
      <c r="N44" s="97"/>
    </row>
    <row r="45" spans="1:14" ht="15.95" customHeight="1" x14ac:dyDescent="0.2">
      <c r="A45" s="99" t="s">
        <v>36</v>
      </c>
      <c r="B45" s="243">
        <v>297</v>
      </c>
      <c r="C45" s="200">
        <v>1</v>
      </c>
      <c r="D45" s="201">
        <v>28</v>
      </c>
      <c r="E45" s="201">
        <v>2</v>
      </c>
      <c r="F45" s="201">
        <v>68</v>
      </c>
      <c r="G45" s="201">
        <v>166</v>
      </c>
      <c r="H45" s="201">
        <v>10</v>
      </c>
      <c r="I45" s="201">
        <v>0</v>
      </c>
      <c r="J45" s="201">
        <v>4</v>
      </c>
      <c r="K45" s="201">
        <v>17</v>
      </c>
      <c r="L45" s="201">
        <v>1</v>
      </c>
      <c r="M45" s="108">
        <v>0</v>
      </c>
      <c r="N45" s="97"/>
    </row>
    <row r="46" spans="1:14" ht="15.95" customHeight="1" x14ac:dyDescent="0.2">
      <c r="A46" s="100" t="s">
        <v>37</v>
      </c>
      <c r="B46" s="244">
        <v>2958</v>
      </c>
      <c r="C46" s="210">
        <v>29</v>
      </c>
      <c r="D46" s="203">
        <v>334</v>
      </c>
      <c r="E46" s="203">
        <v>35</v>
      </c>
      <c r="F46" s="203">
        <v>759</v>
      </c>
      <c r="G46" s="203">
        <v>1242</v>
      </c>
      <c r="H46" s="203">
        <v>175</v>
      </c>
      <c r="I46" s="203">
        <v>73</v>
      </c>
      <c r="J46" s="203">
        <v>76</v>
      </c>
      <c r="K46" s="203">
        <v>220</v>
      </c>
      <c r="L46" s="203">
        <v>13</v>
      </c>
      <c r="M46" s="109">
        <v>2</v>
      </c>
      <c r="N46" s="97"/>
    </row>
    <row r="47" spans="1:14" ht="15.95" customHeight="1" x14ac:dyDescent="0.2">
      <c r="A47" s="96" t="s">
        <v>38</v>
      </c>
      <c r="B47" s="245">
        <v>252</v>
      </c>
      <c r="C47" s="198">
        <v>0</v>
      </c>
      <c r="D47" s="199">
        <v>16</v>
      </c>
      <c r="E47" s="199">
        <v>0</v>
      </c>
      <c r="F47" s="199">
        <v>89</v>
      </c>
      <c r="G47" s="199">
        <v>94</v>
      </c>
      <c r="H47" s="199">
        <v>31</v>
      </c>
      <c r="I47" s="199">
        <v>2</v>
      </c>
      <c r="J47" s="199">
        <v>2</v>
      </c>
      <c r="K47" s="199">
        <v>13</v>
      </c>
      <c r="L47" s="199">
        <v>1</v>
      </c>
      <c r="M47" s="107">
        <v>4</v>
      </c>
      <c r="N47" s="97"/>
    </row>
    <row r="48" spans="1:14" ht="15.95" customHeight="1" x14ac:dyDescent="0.2">
      <c r="A48" s="96" t="s">
        <v>39</v>
      </c>
      <c r="B48" s="242">
        <v>570</v>
      </c>
      <c r="C48" s="198">
        <v>0</v>
      </c>
      <c r="D48" s="199">
        <v>34</v>
      </c>
      <c r="E48" s="199">
        <v>5</v>
      </c>
      <c r="F48" s="199">
        <v>177</v>
      </c>
      <c r="G48" s="199">
        <v>286</v>
      </c>
      <c r="H48" s="199">
        <v>20</v>
      </c>
      <c r="I48" s="199">
        <v>1</v>
      </c>
      <c r="J48" s="199">
        <v>10</v>
      </c>
      <c r="K48" s="199">
        <v>35</v>
      </c>
      <c r="L48" s="199">
        <v>1</v>
      </c>
      <c r="M48" s="107">
        <v>1</v>
      </c>
      <c r="N48" s="97"/>
    </row>
    <row r="49" spans="1:14" ht="15.95" customHeight="1" x14ac:dyDescent="0.2">
      <c r="A49" s="96" t="s">
        <v>40</v>
      </c>
      <c r="B49" s="242">
        <v>178</v>
      </c>
      <c r="C49" s="198">
        <v>0</v>
      </c>
      <c r="D49" s="199">
        <v>16</v>
      </c>
      <c r="E49" s="199">
        <v>0</v>
      </c>
      <c r="F49" s="199">
        <v>42</v>
      </c>
      <c r="G49" s="199">
        <v>71</v>
      </c>
      <c r="H49" s="199">
        <v>11</v>
      </c>
      <c r="I49" s="199">
        <v>6</v>
      </c>
      <c r="J49" s="199">
        <v>8</v>
      </c>
      <c r="K49" s="199">
        <v>22</v>
      </c>
      <c r="L49" s="199">
        <v>0</v>
      </c>
      <c r="M49" s="107">
        <v>2</v>
      </c>
      <c r="N49" s="97"/>
    </row>
    <row r="50" spans="1:14" ht="15.95" customHeight="1" x14ac:dyDescent="0.2">
      <c r="A50" s="96" t="s">
        <v>41</v>
      </c>
      <c r="B50" s="242">
        <v>258</v>
      </c>
      <c r="C50" s="198">
        <v>0</v>
      </c>
      <c r="D50" s="199">
        <v>19</v>
      </c>
      <c r="E50" s="199">
        <v>0</v>
      </c>
      <c r="F50" s="199">
        <v>65</v>
      </c>
      <c r="G50" s="199">
        <v>130</v>
      </c>
      <c r="H50" s="199">
        <v>15</v>
      </c>
      <c r="I50" s="199">
        <v>2</v>
      </c>
      <c r="J50" s="199">
        <v>6</v>
      </c>
      <c r="K50" s="199">
        <v>20</v>
      </c>
      <c r="L50" s="199">
        <v>1</v>
      </c>
      <c r="M50" s="107">
        <v>0</v>
      </c>
      <c r="N50" s="97"/>
    </row>
    <row r="51" spans="1:14" ht="15.95" customHeight="1" x14ac:dyDescent="0.2">
      <c r="A51" s="96" t="s">
        <v>42</v>
      </c>
      <c r="B51" s="242">
        <v>357</v>
      </c>
      <c r="C51" s="198">
        <v>1</v>
      </c>
      <c r="D51" s="199">
        <v>51</v>
      </c>
      <c r="E51" s="199">
        <v>16</v>
      </c>
      <c r="F51" s="199">
        <v>54</v>
      </c>
      <c r="G51" s="199">
        <v>136</v>
      </c>
      <c r="H51" s="199">
        <v>12</v>
      </c>
      <c r="I51" s="199">
        <v>24</v>
      </c>
      <c r="J51" s="199">
        <v>23</v>
      </c>
      <c r="K51" s="199">
        <v>37</v>
      </c>
      <c r="L51" s="199">
        <v>3</v>
      </c>
      <c r="M51" s="107">
        <v>0</v>
      </c>
      <c r="N51" s="97"/>
    </row>
    <row r="52" spans="1:14" ht="15.95" customHeight="1" x14ac:dyDescent="0.2">
      <c r="A52" s="96" t="s">
        <v>43</v>
      </c>
      <c r="B52" s="242">
        <v>467</v>
      </c>
      <c r="C52" s="198">
        <v>0</v>
      </c>
      <c r="D52" s="199">
        <v>68</v>
      </c>
      <c r="E52" s="199">
        <v>4</v>
      </c>
      <c r="F52" s="199">
        <v>116</v>
      </c>
      <c r="G52" s="199">
        <v>200</v>
      </c>
      <c r="H52" s="199">
        <v>22</v>
      </c>
      <c r="I52" s="199">
        <v>2</v>
      </c>
      <c r="J52" s="199">
        <v>16</v>
      </c>
      <c r="K52" s="199">
        <v>34</v>
      </c>
      <c r="L52" s="199">
        <v>4</v>
      </c>
      <c r="M52" s="107">
        <v>1</v>
      </c>
      <c r="N52" s="97"/>
    </row>
    <row r="53" spans="1:14" ht="15.95" customHeight="1" x14ac:dyDescent="0.2">
      <c r="A53" s="96" t="s">
        <v>44</v>
      </c>
      <c r="B53" s="242">
        <v>162</v>
      </c>
      <c r="C53" s="198">
        <v>0</v>
      </c>
      <c r="D53" s="199">
        <v>16</v>
      </c>
      <c r="E53" s="199">
        <v>1</v>
      </c>
      <c r="F53" s="199">
        <v>65</v>
      </c>
      <c r="G53" s="199">
        <v>60</v>
      </c>
      <c r="H53" s="199">
        <v>7</v>
      </c>
      <c r="I53" s="199">
        <v>0</v>
      </c>
      <c r="J53" s="199">
        <v>1</v>
      </c>
      <c r="K53" s="199">
        <v>9</v>
      </c>
      <c r="L53" s="199">
        <v>0</v>
      </c>
      <c r="M53" s="107">
        <v>3</v>
      </c>
      <c r="N53" s="97"/>
    </row>
    <row r="54" spans="1:14" ht="15.95" customHeight="1" x14ac:dyDescent="0.2">
      <c r="A54" s="96" t="s">
        <v>45</v>
      </c>
      <c r="B54" s="242">
        <v>481</v>
      </c>
      <c r="C54" s="198">
        <v>4</v>
      </c>
      <c r="D54" s="199">
        <v>53</v>
      </c>
      <c r="E54" s="199">
        <v>2</v>
      </c>
      <c r="F54" s="199">
        <v>126</v>
      </c>
      <c r="G54" s="199">
        <v>232</v>
      </c>
      <c r="H54" s="199">
        <v>25</v>
      </c>
      <c r="I54" s="199">
        <v>1</v>
      </c>
      <c r="J54" s="199">
        <v>12</v>
      </c>
      <c r="K54" s="199">
        <v>26</v>
      </c>
      <c r="L54" s="199">
        <v>0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42">
        <v>140</v>
      </c>
      <c r="C55" s="198">
        <v>0</v>
      </c>
      <c r="D55" s="199">
        <v>17</v>
      </c>
      <c r="E55" s="199">
        <v>36</v>
      </c>
      <c r="F55" s="199">
        <v>6</v>
      </c>
      <c r="G55" s="199">
        <v>63</v>
      </c>
      <c r="H55" s="199">
        <v>8</v>
      </c>
      <c r="I55" s="199">
        <v>2</v>
      </c>
      <c r="J55" s="199">
        <v>2</v>
      </c>
      <c r="K55" s="199">
        <v>6</v>
      </c>
      <c r="L55" s="199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42">
        <v>190</v>
      </c>
      <c r="C56" s="198">
        <v>0</v>
      </c>
      <c r="D56" s="199">
        <v>14</v>
      </c>
      <c r="E56" s="199">
        <v>4</v>
      </c>
      <c r="F56" s="199">
        <v>47</v>
      </c>
      <c r="G56" s="199">
        <v>84</v>
      </c>
      <c r="H56" s="199">
        <v>16</v>
      </c>
      <c r="I56" s="199">
        <v>6</v>
      </c>
      <c r="J56" s="199">
        <v>5</v>
      </c>
      <c r="K56" s="199">
        <v>12</v>
      </c>
      <c r="L56" s="199">
        <v>0</v>
      </c>
      <c r="M56" s="107">
        <v>2</v>
      </c>
      <c r="N56" s="97"/>
    </row>
    <row r="57" spans="1:14" ht="15.95" customHeight="1" x14ac:dyDescent="0.2">
      <c r="A57" s="99" t="s">
        <v>48</v>
      </c>
      <c r="B57" s="243">
        <v>710</v>
      </c>
      <c r="C57" s="200">
        <v>1</v>
      </c>
      <c r="D57" s="201">
        <v>47</v>
      </c>
      <c r="E57" s="201">
        <v>8</v>
      </c>
      <c r="F57" s="201">
        <v>181</v>
      </c>
      <c r="G57" s="201">
        <v>300</v>
      </c>
      <c r="H57" s="201">
        <v>57</v>
      </c>
      <c r="I57" s="201">
        <v>21</v>
      </c>
      <c r="J57" s="201">
        <v>23</v>
      </c>
      <c r="K57" s="201">
        <v>61</v>
      </c>
      <c r="L57" s="201">
        <v>6</v>
      </c>
      <c r="M57" s="108">
        <v>5</v>
      </c>
      <c r="N57" s="97"/>
    </row>
    <row r="58" spans="1:14" ht="15.95" customHeight="1" thickBot="1" x14ac:dyDescent="0.25">
      <c r="A58" s="102" t="s">
        <v>49</v>
      </c>
      <c r="B58" s="248">
        <v>3765</v>
      </c>
      <c r="C58" s="213">
        <v>6</v>
      </c>
      <c r="D58" s="209">
        <v>351</v>
      </c>
      <c r="E58" s="209">
        <v>76</v>
      </c>
      <c r="F58" s="209">
        <v>968</v>
      </c>
      <c r="G58" s="209">
        <v>1656</v>
      </c>
      <c r="H58" s="209">
        <v>224</v>
      </c>
      <c r="I58" s="209">
        <v>67</v>
      </c>
      <c r="J58" s="209">
        <v>108</v>
      </c>
      <c r="K58" s="209">
        <v>275</v>
      </c>
      <c r="L58" s="209">
        <v>16</v>
      </c>
      <c r="M58" s="111">
        <v>18</v>
      </c>
      <c r="N58" s="97"/>
    </row>
    <row r="59" spans="1:14" ht="15.95" customHeight="1" x14ac:dyDescent="0.2">
      <c r="A59" s="103" t="s">
        <v>50</v>
      </c>
      <c r="B59" s="249">
        <v>458</v>
      </c>
      <c r="C59" s="198">
        <v>2</v>
      </c>
      <c r="D59" s="199">
        <v>41</v>
      </c>
      <c r="E59" s="199">
        <v>53</v>
      </c>
      <c r="F59" s="199">
        <v>26</v>
      </c>
      <c r="G59" s="199">
        <v>145</v>
      </c>
      <c r="H59" s="199">
        <v>36</v>
      </c>
      <c r="I59" s="199">
        <v>65</v>
      </c>
      <c r="J59" s="199">
        <v>10</v>
      </c>
      <c r="K59" s="199">
        <v>70</v>
      </c>
      <c r="L59" s="199">
        <v>6</v>
      </c>
      <c r="M59" s="107">
        <v>4</v>
      </c>
      <c r="N59" s="97"/>
    </row>
    <row r="60" spans="1:14" ht="15.95" customHeight="1" x14ac:dyDescent="0.2">
      <c r="A60" s="96" t="s">
        <v>51</v>
      </c>
      <c r="B60" s="249">
        <v>115</v>
      </c>
      <c r="C60" s="198">
        <v>1</v>
      </c>
      <c r="D60" s="199">
        <v>7</v>
      </c>
      <c r="E60" s="199">
        <v>4</v>
      </c>
      <c r="F60" s="199">
        <v>26</v>
      </c>
      <c r="G60" s="199">
        <v>54</v>
      </c>
      <c r="H60" s="199">
        <v>9</v>
      </c>
      <c r="I60" s="199">
        <v>1</v>
      </c>
      <c r="J60" s="199">
        <v>3</v>
      </c>
      <c r="K60" s="199">
        <v>8</v>
      </c>
      <c r="L60" s="199">
        <v>1</v>
      </c>
      <c r="M60" s="107">
        <v>1</v>
      </c>
      <c r="N60" s="97"/>
    </row>
    <row r="61" spans="1:14" ht="15.95" customHeight="1" x14ac:dyDescent="0.2">
      <c r="A61" s="96" t="s">
        <v>52</v>
      </c>
      <c r="B61" s="249">
        <v>427</v>
      </c>
      <c r="C61" s="198">
        <v>7</v>
      </c>
      <c r="D61" s="199">
        <v>71</v>
      </c>
      <c r="E61" s="199">
        <v>10</v>
      </c>
      <c r="F61" s="199">
        <v>86</v>
      </c>
      <c r="G61" s="199">
        <v>172</v>
      </c>
      <c r="H61" s="199">
        <v>31</v>
      </c>
      <c r="I61" s="199">
        <v>3</v>
      </c>
      <c r="J61" s="199">
        <v>6</v>
      </c>
      <c r="K61" s="199">
        <v>29</v>
      </c>
      <c r="L61" s="199">
        <v>2</v>
      </c>
      <c r="M61" s="107">
        <v>10</v>
      </c>
      <c r="N61" s="97"/>
    </row>
    <row r="62" spans="1:14" ht="15.95" customHeight="1" x14ac:dyDescent="0.2">
      <c r="A62" s="96" t="s">
        <v>53</v>
      </c>
      <c r="B62" s="249">
        <v>231</v>
      </c>
      <c r="C62" s="198">
        <v>4</v>
      </c>
      <c r="D62" s="199">
        <v>25</v>
      </c>
      <c r="E62" s="199">
        <v>1</v>
      </c>
      <c r="F62" s="199">
        <v>62</v>
      </c>
      <c r="G62" s="199">
        <v>88</v>
      </c>
      <c r="H62" s="199">
        <v>8</v>
      </c>
      <c r="I62" s="199">
        <v>21</v>
      </c>
      <c r="J62" s="199">
        <v>4</v>
      </c>
      <c r="K62" s="199">
        <v>16</v>
      </c>
      <c r="L62" s="199">
        <v>2</v>
      </c>
      <c r="M62" s="107">
        <v>0</v>
      </c>
      <c r="N62" s="97"/>
    </row>
    <row r="63" spans="1:14" ht="15.95" customHeight="1" x14ac:dyDescent="0.2">
      <c r="A63" s="96" t="s">
        <v>54</v>
      </c>
      <c r="B63" s="249">
        <v>205</v>
      </c>
      <c r="C63" s="198">
        <v>3</v>
      </c>
      <c r="D63" s="199">
        <v>22</v>
      </c>
      <c r="E63" s="199">
        <v>1</v>
      </c>
      <c r="F63" s="199">
        <v>70</v>
      </c>
      <c r="G63" s="199">
        <v>76</v>
      </c>
      <c r="H63" s="199">
        <v>11</v>
      </c>
      <c r="I63" s="199">
        <v>0</v>
      </c>
      <c r="J63" s="199">
        <v>7</v>
      </c>
      <c r="K63" s="199">
        <v>15</v>
      </c>
      <c r="L63" s="199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49">
        <v>607</v>
      </c>
      <c r="C64" s="198">
        <v>39</v>
      </c>
      <c r="D64" s="199">
        <v>119</v>
      </c>
      <c r="E64" s="199">
        <v>0</v>
      </c>
      <c r="F64" s="199">
        <v>124</v>
      </c>
      <c r="G64" s="199">
        <v>258</v>
      </c>
      <c r="H64" s="199">
        <v>28</v>
      </c>
      <c r="I64" s="199">
        <v>1</v>
      </c>
      <c r="J64" s="199">
        <v>10</v>
      </c>
      <c r="K64" s="199">
        <v>26</v>
      </c>
      <c r="L64" s="199">
        <v>2</v>
      </c>
      <c r="M64" s="107">
        <v>0</v>
      </c>
      <c r="N64" s="97"/>
    </row>
    <row r="65" spans="1:14" ht="15.95" customHeight="1" x14ac:dyDescent="0.2">
      <c r="A65" s="96" t="s">
        <v>56</v>
      </c>
      <c r="B65" s="249">
        <v>134</v>
      </c>
      <c r="C65" s="198">
        <v>3</v>
      </c>
      <c r="D65" s="199">
        <v>10</v>
      </c>
      <c r="E65" s="199">
        <v>0</v>
      </c>
      <c r="F65" s="199">
        <v>32</v>
      </c>
      <c r="G65" s="199">
        <v>73</v>
      </c>
      <c r="H65" s="199">
        <v>9</v>
      </c>
      <c r="I65" s="199">
        <v>0</v>
      </c>
      <c r="J65" s="199">
        <v>2</v>
      </c>
      <c r="K65" s="199">
        <v>5</v>
      </c>
      <c r="L65" s="199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49">
        <v>252</v>
      </c>
      <c r="C66" s="198">
        <v>17</v>
      </c>
      <c r="D66" s="199">
        <v>68</v>
      </c>
      <c r="E66" s="199">
        <v>2</v>
      </c>
      <c r="F66" s="199">
        <v>62</v>
      </c>
      <c r="G66" s="199">
        <v>62</v>
      </c>
      <c r="H66" s="199">
        <v>18</v>
      </c>
      <c r="I66" s="199">
        <v>4</v>
      </c>
      <c r="J66" s="199">
        <v>3</v>
      </c>
      <c r="K66" s="199">
        <v>16</v>
      </c>
      <c r="L66" s="199">
        <v>0</v>
      </c>
      <c r="M66" s="107">
        <v>0</v>
      </c>
      <c r="N66" s="97"/>
    </row>
    <row r="67" spans="1:14" ht="15.95" customHeight="1" x14ac:dyDescent="0.2">
      <c r="A67" s="96" t="s">
        <v>58</v>
      </c>
      <c r="B67" s="249">
        <v>556</v>
      </c>
      <c r="C67" s="198">
        <v>91</v>
      </c>
      <c r="D67" s="199">
        <v>122</v>
      </c>
      <c r="E67" s="199">
        <v>4</v>
      </c>
      <c r="F67" s="199">
        <v>120</v>
      </c>
      <c r="G67" s="199">
        <v>163</v>
      </c>
      <c r="H67" s="199">
        <v>28</v>
      </c>
      <c r="I67" s="199">
        <v>0</v>
      </c>
      <c r="J67" s="199">
        <v>7</v>
      </c>
      <c r="K67" s="199">
        <v>16</v>
      </c>
      <c r="L67" s="199">
        <v>2</v>
      </c>
      <c r="M67" s="107">
        <v>3</v>
      </c>
      <c r="N67" s="97"/>
    </row>
    <row r="68" spans="1:14" ht="15.95" customHeight="1" x14ac:dyDescent="0.2">
      <c r="A68" s="96" t="s">
        <v>59</v>
      </c>
      <c r="B68" s="249">
        <v>242</v>
      </c>
      <c r="C68" s="198">
        <v>12</v>
      </c>
      <c r="D68" s="199">
        <v>44</v>
      </c>
      <c r="E68" s="199">
        <v>2</v>
      </c>
      <c r="F68" s="199">
        <v>66</v>
      </c>
      <c r="G68" s="199">
        <v>76</v>
      </c>
      <c r="H68" s="199">
        <v>14</v>
      </c>
      <c r="I68" s="199">
        <v>0</v>
      </c>
      <c r="J68" s="199">
        <v>9</v>
      </c>
      <c r="K68" s="199">
        <v>19</v>
      </c>
      <c r="L68" s="199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49">
        <v>426</v>
      </c>
      <c r="C69" s="198">
        <v>0</v>
      </c>
      <c r="D69" s="199">
        <v>55</v>
      </c>
      <c r="E69" s="199">
        <v>2</v>
      </c>
      <c r="F69" s="199">
        <v>84</v>
      </c>
      <c r="G69" s="199">
        <v>180</v>
      </c>
      <c r="H69" s="199">
        <v>28</v>
      </c>
      <c r="I69" s="199">
        <v>2</v>
      </c>
      <c r="J69" s="199">
        <v>15</v>
      </c>
      <c r="K69" s="199">
        <v>52</v>
      </c>
      <c r="L69" s="199">
        <v>7</v>
      </c>
      <c r="M69" s="107">
        <v>1</v>
      </c>
      <c r="N69" s="97"/>
    </row>
    <row r="70" spans="1:14" ht="15.95" customHeight="1" x14ac:dyDescent="0.2">
      <c r="A70" s="96" t="s">
        <v>61</v>
      </c>
      <c r="B70" s="249">
        <v>166</v>
      </c>
      <c r="C70" s="198">
        <v>0</v>
      </c>
      <c r="D70" s="199">
        <v>14</v>
      </c>
      <c r="E70" s="199">
        <v>10</v>
      </c>
      <c r="F70" s="199">
        <v>36</v>
      </c>
      <c r="G70" s="199">
        <v>73</v>
      </c>
      <c r="H70" s="199">
        <v>5</v>
      </c>
      <c r="I70" s="199">
        <v>16</v>
      </c>
      <c r="J70" s="199">
        <v>3</v>
      </c>
      <c r="K70" s="199">
        <v>9</v>
      </c>
      <c r="L70" s="199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50">
        <v>353</v>
      </c>
      <c r="C71" s="200">
        <v>3</v>
      </c>
      <c r="D71" s="201">
        <v>44</v>
      </c>
      <c r="E71" s="201">
        <v>3</v>
      </c>
      <c r="F71" s="201">
        <v>82</v>
      </c>
      <c r="G71" s="201">
        <v>162</v>
      </c>
      <c r="H71" s="201">
        <v>19</v>
      </c>
      <c r="I71" s="201">
        <v>2</v>
      </c>
      <c r="J71" s="201">
        <v>15</v>
      </c>
      <c r="K71" s="201">
        <v>23</v>
      </c>
      <c r="L71" s="201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51">
        <v>4172</v>
      </c>
      <c r="C72" s="210">
        <v>182</v>
      </c>
      <c r="D72" s="203">
        <v>642</v>
      </c>
      <c r="E72" s="203">
        <v>92</v>
      </c>
      <c r="F72" s="203">
        <v>876</v>
      </c>
      <c r="G72" s="203">
        <v>1582</v>
      </c>
      <c r="H72" s="203">
        <v>244</v>
      </c>
      <c r="I72" s="203">
        <v>115</v>
      </c>
      <c r="J72" s="203">
        <v>94</v>
      </c>
      <c r="K72" s="203">
        <v>304</v>
      </c>
      <c r="L72" s="203">
        <v>22</v>
      </c>
      <c r="M72" s="109">
        <v>19</v>
      </c>
      <c r="N72" s="97"/>
    </row>
    <row r="73" spans="1:14" ht="15.95" customHeight="1" x14ac:dyDescent="0.2">
      <c r="A73" s="96" t="s">
        <v>64</v>
      </c>
      <c r="B73" s="249">
        <v>616</v>
      </c>
      <c r="C73" s="198">
        <v>32</v>
      </c>
      <c r="D73" s="199">
        <v>91</v>
      </c>
      <c r="E73" s="199">
        <v>1</v>
      </c>
      <c r="F73" s="199">
        <v>111</v>
      </c>
      <c r="G73" s="199">
        <v>267</v>
      </c>
      <c r="H73" s="199">
        <v>41</v>
      </c>
      <c r="I73" s="199">
        <v>3</v>
      </c>
      <c r="J73" s="199">
        <v>12</v>
      </c>
      <c r="K73" s="199">
        <v>52</v>
      </c>
      <c r="L73" s="199">
        <v>1</v>
      </c>
      <c r="M73" s="107">
        <v>5</v>
      </c>
      <c r="N73" s="97"/>
    </row>
    <row r="74" spans="1:14" ht="15.95" customHeight="1" x14ac:dyDescent="0.2">
      <c r="A74" s="96" t="s">
        <v>65</v>
      </c>
      <c r="B74" s="249">
        <v>408</v>
      </c>
      <c r="C74" s="198">
        <v>6</v>
      </c>
      <c r="D74" s="199">
        <v>23</v>
      </c>
      <c r="E74" s="199">
        <v>16</v>
      </c>
      <c r="F74" s="199">
        <v>54</v>
      </c>
      <c r="G74" s="199">
        <v>230</v>
      </c>
      <c r="H74" s="199">
        <v>30</v>
      </c>
      <c r="I74" s="199">
        <v>2</v>
      </c>
      <c r="J74" s="199">
        <v>10</v>
      </c>
      <c r="K74" s="199">
        <v>36</v>
      </c>
      <c r="L74" s="199">
        <v>1</v>
      </c>
      <c r="M74" s="107">
        <v>0</v>
      </c>
      <c r="N74" s="97"/>
    </row>
    <row r="75" spans="1:14" ht="15.95" customHeight="1" x14ac:dyDescent="0.2">
      <c r="A75" s="96" t="s">
        <v>66</v>
      </c>
      <c r="B75" s="249">
        <v>599</v>
      </c>
      <c r="C75" s="198">
        <v>70</v>
      </c>
      <c r="D75" s="199">
        <v>92</v>
      </c>
      <c r="E75" s="199">
        <v>22</v>
      </c>
      <c r="F75" s="199">
        <v>123</v>
      </c>
      <c r="G75" s="199">
        <v>243</v>
      </c>
      <c r="H75" s="199">
        <v>12</v>
      </c>
      <c r="I75" s="199">
        <v>0</v>
      </c>
      <c r="J75" s="199">
        <v>9</v>
      </c>
      <c r="K75" s="199">
        <v>23</v>
      </c>
      <c r="L75" s="199">
        <v>1</v>
      </c>
      <c r="M75" s="107">
        <v>4</v>
      </c>
      <c r="N75" s="97"/>
    </row>
    <row r="76" spans="1:14" ht="15.95" customHeight="1" x14ac:dyDescent="0.2">
      <c r="A76" s="96" t="s">
        <v>67</v>
      </c>
      <c r="B76" s="249">
        <v>151</v>
      </c>
      <c r="C76" s="198">
        <v>2</v>
      </c>
      <c r="D76" s="199">
        <v>38</v>
      </c>
      <c r="E76" s="199">
        <v>0</v>
      </c>
      <c r="F76" s="199">
        <v>53</v>
      </c>
      <c r="G76" s="199">
        <v>37</v>
      </c>
      <c r="H76" s="199">
        <v>4</v>
      </c>
      <c r="I76" s="199">
        <v>1</v>
      </c>
      <c r="J76" s="199">
        <v>5</v>
      </c>
      <c r="K76" s="199">
        <v>11</v>
      </c>
      <c r="L76" s="199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49">
        <v>68</v>
      </c>
      <c r="C77" s="198">
        <v>3</v>
      </c>
      <c r="D77" s="199">
        <v>8</v>
      </c>
      <c r="E77" s="199">
        <v>0</v>
      </c>
      <c r="F77" s="199">
        <v>12</v>
      </c>
      <c r="G77" s="199">
        <v>33</v>
      </c>
      <c r="H77" s="199">
        <v>8</v>
      </c>
      <c r="I77" s="199">
        <v>0</v>
      </c>
      <c r="J77" s="199">
        <v>2</v>
      </c>
      <c r="K77" s="199">
        <v>1</v>
      </c>
      <c r="L77" s="199">
        <v>0</v>
      </c>
      <c r="M77" s="107">
        <v>1</v>
      </c>
      <c r="N77" s="97"/>
    </row>
    <row r="78" spans="1:14" ht="15.95" customHeight="1" x14ac:dyDescent="0.2">
      <c r="A78" s="96" t="s">
        <v>69</v>
      </c>
      <c r="B78" s="249">
        <v>614</v>
      </c>
      <c r="C78" s="198">
        <v>3</v>
      </c>
      <c r="D78" s="199">
        <v>143</v>
      </c>
      <c r="E78" s="199">
        <v>12</v>
      </c>
      <c r="F78" s="199">
        <v>116</v>
      </c>
      <c r="G78" s="199">
        <v>237</v>
      </c>
      <c r="H78" s="199">
        <v>30</v>
      </c>
      <c r="I78" s="199">
        <v>1</v>
      </c>
      <c r="J78" s="199">
        <v>11</v>
      </c>
      <c r="K78" s="199">
        <v>59</v>
      </c>
      <c r="L78" s="199">
        <v>1</v>
      </c>
      <c r="M78" s="107">
        <v>1</v>
      </c>
      <c r="N78" s="97"/>
    </row>
    <row r="79" spans="1:14" ht="15.95" customHeight="1" x14ac:dyDescent="0.2">
      <c r="A79" s="96" t="s">
        <v>70</v>
      </c>
      <c r="B79" s="249">
        <v>1135</v>
      </c>
      <c r="C79" s="198">
        <v>47</v>
      </c>
      <c r="D79" s="199">
        <v>107</v>
      </c>
      <c r="E79" s="199">
        <v>25</v>
      </c>
      <c r="F79" s="199">
        <v>254</v>
      </c>
      <c r="G79" s="199">
        <v>489</v>
      </c>
      <c r="H79" s="199">
        <v>55</v>
      </c>
      <c r="I79" s="199">
        <v>7</v>
      </c>
      <c r="J79" s="199">
        <v>23</v>
      </c>
      <c r="K79" s="199">
        <v>101</v>
      </c>
      <c r="L79" s="199">
        <v>8</v>
      </c>
      <c r="M79" s="107">
        <v>19</v>
      </c>
      <c r="N79" s="97"/>
    </row>
    <row r="80" spans="1:14" ht="15.95" customHeight="1" x14ac:dyDescent="0.2">
      <c r="A80" s="96" t="s">
        <v>71</v>
      </c>
      <c r="B80" s="249">
        <v>513</v>
      </c>
      <c r="C80" s="198">
        <v>30</v>
      </c>
      <c r="D80" s="199">
        <v>60</v>
      </c>
      <c r="E80" s="199">
        <v>8</v>
      </c>
      <c r="F80" s="199">
        <v>129</v>
      </c>
      <c r="G80" s="199">
        <v>213</v>
      </c>
      <c r="H80" s="199">
        <v>28</v>
      </c>
      <c r="I80" s="199">
        <v>1</v>
      </c>
      <c r="J80" s="199">
        <v>9</v>
      </c>
      <c r="K80" s="199">
        <v>28</v>
      </c>
      <c r="L80" s="199">
        <v>4</v>
      </c>
      <c r="M80" s="107">
        <v>3</v>
      </c>
      <c r="N80" s="97"/>
    </row>
    <row r="81" spans="1:14" ht="15.95" customHeight="1" x14ac:dyDescent="0.2">
      <c r="A81" s="96" t="s">
        <v>72</v>
      </c>
      <c r="B81" s="249">
        <v>280</v>
      </c>
      <c r="C81" s="198">
        <v>4</v>
      </c>
      <c r="D81" s="199">
        <v>20</v>
      </c>
      <c r="E81" s="199">
        <v>0</v>
      </c>
      <c r="F81" s="199">
        <v>60</v>
      </c>
      <c r="G81" s="199">
        <v>148</v>
      </c>
      <c r="H81" s="199">
        <v>17</v>
      </c>
      <c r="I81" s="199">
        <v>1</v>
      </c>
      <c r="J81" s="199">
        <v>7</v>
      </c>
      <c r="K81" s="199">
        <v>22</v>
      </c>
      <c r="L81" s="199">
        <v>1</v>
      </c>
      <c r="M81" s="107">
        <v>0</v>
      </c>
      <c r="N81" s="97"/>
    </row>
    <row r="82" spans="1:14" ht="15.95" customHeight="1" x14ac:dyDescent="0.2">
      <c r="A82" s="96" t="s">
        <v>73</v>
      </c>
      <c r="B82" s="249">
        <v>294</v>
      </c>
      <c r="C82" s="198">
        <v>3</v>
      </c>
      <c r="D82" s="199">
        <v>20</v>
      </c>
      <c r="E82" s="199">
        <v>89</v>
      </c>
      <c r="F82" s="199">
        <v>2</v>
      </c>
      <c r="G82" s="199">
        <v>121</v>
      </c>
      <c r="H82" s="199">
        <v>22</v>
      </c>
      <c r="I82" s="199">
        <v>9</v>
      </c>
      <c r="J82" s="199">
        <v>9</v>
      </c>
      <c r="K82" s="199">
        <v>17</v>
      </c>
      <c r="L82" s="199">
        <v>2</v>
      </c>
      <c r="M82" s="107">
        <v>0</v>
      </c>
      <c r="N82" s="97"/>
    </row>
    <row r="83" spans="1:14" ht="15.95" customHeight="1" x14ac:dyDescent="0.2">
      <c r="A83" s="96" t="s">
        <v>74</v>
      </c>
      <c r="B83" s="249">
        <v>105</v>
      </c>
      <c r="C83" s="198">
        <v>0</v>
      </c>
      <c r="D83" s="199">
        <v>14</v>
      </c>
      <c r="E83" s="199">
        <v>1</v>
      </c>
      <c r="F83" s="199">
        <v>29</v>
      </c>
      <c r="G83" s="199">
        <v>39</v>
      </c>
      <c r="H83" s="199">
        <v>7</v>
      </c>
      <c r="I83" s="199">
        <v>0</v>
      </c>
      <c r="J83" s="199">
        <v>5</v>
      </c>
      <c r="K83" s="199">
        <v>7</v>
      </c>
      <c r="L83" s="199">
        <v>1</v>
      </c>
      <c r="M83" s="107">
        <v>2</v>
      </c>
      <c r="N83" s="97"/>
    </row>
    <row r="84" spans="1:14" ht="15.95" customHeight="1" x14ac:dyDescent="0.2">
      <c r="A84" s="96" t="s">
        <v>75</v>
      </c>
      <c r="B84" s="249">
        <v>226</v>
      </c>
      <c r="C84" s="198">
        <v>2</v>
      </c>
      <c r="D84" s="199">
        <v>29</v>
      </c>
      <c r="E84" s="199">
        <v>5</v>
      </c>
      <c r="F84" s="199">
        <v>49</v>
      </c>
      <c r="G84" s="199">
        <v>88</v>
      </c>
      <c r="H84" s="199">
        <v>20</v>
      </c>
      <c r="I84" s="199">
        <v>9</v>
      </c>
      <c r="J84" s="199">
        <v>5</v>
      </c>
      <c r="K84" s="199">
        <v>16</v>
      </c>
      <c r="L84" s="199">
        <v>2</v>
      </c>
      <c r="M84" s="107">
        <v>1</v>
      </c>
      <c r="N84" s="97"/>
    </row>
    <row r="85" spans="1:14" ht="15.95" customHeight="1" x14ac:dyDescent="0.2">
      <c r="A85" s="96" t="s">
        <v>76</v>
      </c>
      <c r="B85" s="250">
        <v>530</v>
      </c>
      <c r="C85" s="200">
        <v>45</v>
      </c>
      <c r="D85" s="201">
        <v>60</v>
      </c>
      <c r="E85" s="201">
        <v>97</v>
      </c>
      <c r="F85" s="201">
        <v>15</v>
      </c>
      <c r="G85" s="201">
        <v>247</v>
      </c>
      <c r="H85" s="201">
        <v>34</v>
      </c>
      <c r="I85" s="201">
        <v>1</v>
      </c>
      <c r="J85" s="201">
        <v>8</v>
      </c>
      <c r="K85" s="201">
        <v>23</v>
      </c>
      <c r="L85" s="201">
        <v>0</v>
      </c>
      <c r="M85" s="108">
        <v>0</v>
      </c>
      <c r="N85" s="97"/>
    </row>
    <row r="86" spans="1:14" ht="15.95" customHeight="1" x14ac:dyDescent="0.2">
      <c r="A86" s="98" t="s">
        <v>77</v>
      </c>
      <c r="B86" s="251">
        <v>5539</v>
      </c>
      <c r="C86" s="210">
        <v>247</v>
      </c>
      <c r="D86" s="203">
        <v>705</v>
      </c>
      <c r="E86" s="203">
        <v>276</v>
      </c>
      <c r="F86" s="203">
        <v>1007</v>
      </c>
      <c r="G86" s="203">
        <v>2392</v>
      </c>
      <c r="H86" s="203">
        <v>308</v>
      </c>
      <c r="I86" s="203">
        <v>35</v>
      </c>
      <c r="J86" s="203">
        <v>115</v>
      </c>
      <c r="K86" s="203">
        <v>396</v>
      </c>
      <c r="L86" s="203">
        <v>22</v>
      </c>
      <c r="M86" s="109">
        <v>36</v>
      </c>
      <c r="N86" s="97"/>
    </row>
    <row r="87" spans="1:14" ht="15.95" customHeight="1" x14ac:dyDescent="0.2">
      <c r="A87" s="96" t="s">
        <v>78</v>
      </c>
      <c r="B87" s="249">
        <v>250</v>
      </c>
      <c r="C87" s="198">
        <v>21</v>
      </c>
      <c r="D87" s="199">
        <v>38</v>
      </c>
      <c r="E87" s="199">
        <v>11</v>
      </c>
      <c r="F87" s="199">
        <v>46</v>
      </c>
      <c r="G87" s="199">
        <v>107</v>
      </c>
      <c r="H87" s="199">
        <v>13</v>
      </c>
      <c r="I87" s="199">
        <v>0</v>
      </c>
      <c r="J87" s="199">
        <v>2</v>
      </c>
      <c r="K87" s="199">
        <v>10</v>
      </c>
      <c r="L87" s="199">
        <v>1</v>
      </c>
      <c r="M87" s="107">
        <v>1</v>
      </c>
      <c r="N87" s="97"/>
    </row>
    <row r="88" spans="1:14" ht="15.95" customHeight="1" x14ac:dyDescent="0.2">
      <c r="A88" s="96" t="s">
        <v>79</v>
      </c>
      <c r="B88" s="249">
        <v>348</v>
      </c>
      <c r="C88" s="198">
        <v>0</v>
      </c>
      <c r="D88" s="199">
        <v>31</v>
      </c>
      <c r="E88" s="199">
        <v>2</v>
      </c>
      <c r="F88" s="199">
        <v>35</v>
      </c>
      <c r="G88" s="199">
        <v>181</v>
      </c>
      <c r="H88" s="199">
        <v>23</v>
      </c>
      <c r="I88" s="199">
        <v>4</v>
      </c>
      <c r="J88" s="199">
        <v>15</v>
      </c>
      <c r="K88" s="199">
        <v>48</v>
      </c>
      <c r="L88" s="199">
        <v>9</v>
      </c>
      <c r="M88" s="107">
        <v>0</v>
      </c>
      <c r="N88" s="97"/>
    </row>
    <row r="89" spans="1:14" ht="15.95" customHeight="1" x14ac:dyDescent="0.2">
      <c r="A89" s="96" t="s">
        <v>80</v>
      </c>
      <c r="B89" s="249">
        <v>348</v>
      </c>
      <c r="C89" s="198">
        <v>7</v>
      </c>
      <c r="D89" s="199">
        <v>28</v>
      </c>
      <c r="E89" s="199">
        <v>4</v>
      </c>
      <c r="F89" s="199">
        <v>47</v>
      </c>
      <c r="G89" s="199">
        <v>146</v>
      </c>
      <c r="H89" s="199">
        <v>32</v>
      </c>
      <c r="I89" s="199">
        <v>5</v>
      </c>
      <c r="J89" s="199">
        <v>9</v>
      </c>
      <c r="K89" s="199">
        <v>59</v>
      </c>
      <c r="L89" s="199">
        <v>7</v>
      </c>
      <c r="M89" s="107">
        <v>4</v>
      </c>
      <c r="N89" s="97"/>
    </row>
    <row r="90" spans="1:14" ht="15.95" customHeight="1" x14ac:dyDescent="0.2">
      <c r="A90" s="96" t="s">
        <v>81</v>
      </c>
      <c r="B90" s="249">
        <v>144</v>
      </c>
      <c r="C90" s="198">
        <v>1</v>
      </c>
      <c r="D90" s="199">
        <v>9</v>
      </c>
      <c r="E90" s="199">
        <v>0</v>
      </c>
      <c r="F90" s="199">
        <v>32</v>
      </c>
      <c r="G90" s="199">
        <v>76</v>
      </c>
      <c r="H90" s="199">
        <v>9</v>
      </c>
      <c r="I90" s="199">
        <v>2</v>
      </c>
      <c r="J90" s="199">
        <v>2</v>
      </c>
      <c r="K90" s="199">
        <v>12</v>
      </c>
      <c r="L90" s="199">
        <v>1</v>
      </c>
      <c r="M90" s="107">
        <v>0</v>
      </c>
      <c r="N90" s="97"/>
    </row>
    <row r="91" spans="1:14" ht="15.95" customHeight="1" x14ac:dyDescent="0.2">
      <c r="A91" s="96" t="s">
        <v>82</v>
      </c>
      <c r="B91" s="249">
        <v>265</v>
      </c>
      <c r="C91" s="198">
        <v>5</v>
      </c>
      <c r="D91" s="199">
        <v>20</v>
      </c>
      <c r="E91" s="199">
        <v>0</v>
      </c>
      <c r="F91" s="199">
        <v>42</v>
      </c>
      <c r="G91" s="199">
        <v>127</v>
      </c>
      <c r="H91" s="199">
        <v>25</v>
      </c>
      <c r="I91" s="199">
        <v>2</v>
      </c>
      <c r="J91" s="199">
        <v>9</v>
      </c>
      <c r="K91" s="199">
        <v>33</v>
      </c>
      <c r="L91" s="199">
        <v>2</v>
      </c>
      <c r="M91" s="107">
        <v>0</v>
      </c>
      <c r="N91" s="97"/>
    </row>
    <row r="92" spans="1:14" ht="15.95" customHeight="1" x14ac:dyDescent="0.2">
      <c r="A92" s="96" t="s">
        <v>83</v>
      </c>
      <c r="B92" s="249">
        <v>657</v>
      </c>
      <c r="C92" s="198">
        <v>0</v>
      </c>
      <c r="D92" s="199">
        <v>124</v>
      </c>
      <c r="E92" s="199">
        <v>34</v>
      </c>
      <c r="F92" s="199">
        <v>127</v>
      </c>
      <c r="G92" s="199">
        <v>280</v>
      </c>
      <c r="H92" s="199">
        <v>38</v>
      </c>
      <c r="I92" s="199">
        <v>5</v>
      </c>
      <c r="J92" s="199">
        <v>8</v>
      </c>
      <c r="K92" s="199">
        <v>36</v>
      </c>
      <c r="L92" s="199">
        <v>5</v>
      </c>
      <c r="M92" s="107">
        <v>0</v>
      </c>
      <c r="N92" s="97"/>
    </row>
    <row r="93" spans="1:14" ht="15.95" customHeight="1" x14ac:dyDescent="0.2">
      <c r="A93" s="96" t="s">
        <v>84</v>
      </c>
      <c r="B93" s="249">
        <v>561</v>
      </c>
      <c r="C93" s="198">
        <v>33</v>
      </c>
      <c r="D93" s="199">
        <v>68</v>
      </c>
      <c r="E93" s="199">
        <v>2</v>
      </c>
      <c r="F93" s="199">
        <v>105</v>
      </c>
      <c r="G93" s="199">
        <v>260</v>
      </c>
      <c r="H93" s="199">
        <v>41</v>
      </c>
      <c r="I93" s="199">
        <v>3</v>
      </c>
      <c r="J93" s="199">
        <v>15</v>
      </c>
      <c r="K93" s="199">
        <v>33</v>
      </c>
      <c r="L93" s="199">
        <v>1</v>
      </c>
      <c r="M93" s="107">
        <v>0</v>
      </c>
      <c r="N93" s="97"/>
    </row>
    <row r="94" spans="1:14" ht="15.95" customHeight="1" x14ac:dyDescent="0.2">
      <c r="A94" s="96" t="s">
        <v>85</v>
      </c>
      <c r="B94" s="249">
        <v>441</v>
      </c>
      <c r="C94" s="198">
        <v>7</v>
      </c>
      <c r="D94" s="199">
        <v>73</v>
      </c>
      <c r="E94" s="199">
        <v>17</v>
      </c>
      <c r="F94" s="199">
        <v>106</v>
      </c>
      <c r="G94" s="199">
        <v>169</v>
      </c>
      <c r="H94" s="199">
        <v>21</v>
      </c>
      <c r="I94" s="199">
        <v>7</v>
      </c>
      <c r="J94" s="199">
        <v>11</v>
      </c>
      <c r="K94" s="199">
        <v>26</v>
      </c>
      <c r="L94" s="199">
        <v>0</v>
      </c>
      <c r="M94" s="107">
        <v>4</v>
      </c>
      <c r="N94" s="97"/>
    </row>
    <row r="95" spans="1:14" ht="15.95" customHeight="1" x14ac:dyDescent="0.2">
      <c r="A95" s="96" t="s">
        <v>86</v>
      </c>
      <c r="B95" s="249">
        <v>78</v>
      </c>
      <c r="C95" s="198">
        <v>1</v>
      </c>
      <c r="D95" s="199">
        <v>20</v>
      </c>
      <c r="E95" s="199">
        <v>21</v>
      </c>
      <c r="F95" s="199">
        <v>7</v>
      </c>
      <c r="G95" s="199">
        <v>19</v>
      </c>
      <c r="H95" s="199">
        <v>7</v>
      </c>
      <c r="I95" s="199">
        <v>0</v>
      </c>
      <c r="J95" s="199">
        <v>1</v>
      </c>
      <c r="K95" s="199">
        <v>2</v>
      </c>
      <c r="L95" s="199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49">
        <v>709</v>
      </c>
      <c r="C96" s="198">
        <v>26</v>
      </c>
      <c r="D96" s="199">
        <v>122</v>
      </c>
      <c r="E96" s="199">
        <v>13</v>
      </c>
      <c r="F96" s="199">
        <v>158</v>
      </c>
      <c r="G96" s="199">
        <v>273</v>
      </c>
      <c r="H96" s="199">
        <v>39</v>
      </c>
      <c r="I96" s="199">
        <v>1</v>
      </c>
      <c r="J96" s="199">
        <v>14</v>
      </c>
      <c r="K96" s="199">
        <v>56</v>
      </c>
      <c r="L96" s="199">
        <v>6</v>
      </c>
      <c r="M96" s="107">
        <v>1</v>
      </c>
      <c r="N96" s="97"/>
    </row>
    <row r="97" spans="1:14" ht="15.95" customHeight="1" x14ac:dyDescent="0.2">
      <c r="A97" s="96" t="s">
        <v>88</v>
      </c>
      <c r="B97" s="250">
        <v>559</v>
      </c>
      <c r="C97" s="200">
        <v>16</v>
      </c>
      <c r="D97" s="201">
        <v>119</v>
      </c>
      <c r="E97" s="201">
        <v>3</v>
      </c>
      <c r="F97" s="201">
        <v>131</v>
      </c>
      <c r="G97" s="201">
        <v>185</v>
      </c>
      <c r="H97" s="201">
        <v>42</v>
      </c>
      <c r="I97" s="201">
        <v>10</v>
      </c>
      <c r="J97" s="201">
        <v>7</v>
      </c>
      <c r="K97" s="201">
        <v>40</v>
      </c>
      <c r="L97" s="201">
        <v>1</v>
      </c>
      <c r="M97" s="108">
        <v>5</v>
      </c>
      <c r="N97" s="97"/>
    </row>
    <row r="98" spans="1:14" ht="15.95" customHeight="1" x14ac:dyDescent="0.2">
      <c r="A98" s="98" t="s">
        <v>89</v>
      </c>
      <c r="B98" s="251">
        <v>4360</v>
      </c>
      <c r="C98" s="210">
        <v>117</v>
      </c>
      <c r="D98" s="203">
        <v>652</v>
      </c>
      <c r="E98" s="203">
        <v>107</v>
      </c>
      <c r="F98" s="203">
        <v>836</v>
      </c>
      <c r="G98" s="203">
        <v>1823</v>
      </c>
      <c r="H98" s="203">
        <v>290</v>
      </c>
      <c r="I98" s="203">
        <v>39</v>
      </c>
      <c r="J98" s="203">
        <v>93</v>
      </c>
      <c r="K98" s="203">
        <v>355</v>
      </c>
      <c r="L98" s="203">
        <v>33</v>
      </c>
      <c r="M98" s="109">
        <v>15</v>
      </c>
      <c r="N98" s="97"/>
    </row>
    <row r="99" spans="1:14" ht="15.95" customHeight="1" thickBot="1" x14ac:dyDescent="0.25">
      <c r="A99" s="35" t="s">
        <v>90</v>
      </c>
      <c r="B99" s="252">
        <v>28771</v>
      </c>
      <c r="C99" s="240">
        <v>609</v>
      </c>
      <c r="D99" s="234">
        <v>3609</v>
      </c>
      <c r="E99" s="234">
        <v>843</v>
      </c>
      <c r="F99" s="234">
        <v>6201</v>
      </c>
      <c r="G99" s="234">
        <v>12000</v>
      </c>
      <c r="H99" s="234">
        <v>1696</v>
      </c>
      <c r="I99" s="234">
        <v>471</v>
      </c>
      <c r="J99" s="234">
        <v>673</v>
      </c>
      <c r="K99" s="234">
        <v>2366</v>
      </c>
      <c r="L99" s="234">
        <v>145</v>
      </c>
      <c r="M99" s="235">
        <v>158</v>
      </c>
    </row>
    <row r="101" spans="1:14" ht="31.5" customHeight="1" x14ac:dyDescent="0.2">
      <c r="A101" s="371" t="s">
        <v>402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  <c r="M101" s="371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279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272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86">
        <v>41883</v>
      </c>
      <c r="M7" s="386"/>
      <c r="N7" s="60"/>
    </row>
    <row r="8" spans="1:14" s="31" customFormat="1" ht="14.25" x14ac:dyDescent="0.2">
      <c r="A8" s="92"/>
      <c r="B8" s="378" t="s">
        <v>250</v>
      </c>
      <c r="C8" s="420" t="s">
        <v>232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93"/>
    </row>
    <row r="9" spans="1:14" s="31" customFormat="1" ht="14.25" customHeight="1" x14ac:dyDescent="0.2">
      <c r="A9" s="94" t="s">
        <v>1</v>
      </c>
      <c r="B9" s="379"/>
      <c r="C9" s="432" t="s">
        <v>447</v>
      </c>
      <c r="D9" s="429" t="s">
        <v>448</v>
      </c>
      <c r="E9" s="429" t="s">
        <v>449</v>
      </c>
      <c r="F9" s="429" t="s">
        <v>450</v>
      </c>
      <c r="G9" s="429" t="s">
        <v>451</v>
      </c>
      <c r="H9" s="429" t="s">
        <v>452</v>
      </c>
      <c r="I9" s="429" t="s">
        <v>453</v>
      </c>
      <c r="J9" s="429" t="s">
        <v>454</v>
      </c>
      <c r="K9" s="429" t="s">
        <v>455</v>
      </c>
      <c r="L9" s="429" t="s">
        <v>456</v>
      </c>
      <c r="M9" s="435" t="s">
        <v>457</v>
      </c>
      <c r="N9" s="93"/>
    </row>
    <row r="10" spans="1:14" s="31" customFormat="1" ht="14.25" customHeight="1" x14ac:dyDescent="0.2">
      <c r="A10" s="94"/>
      <c r="B10" s="379"/>
      <c r="C10" s="433"/>
      <c r="D10" s="430"/>
      <c r="E10" s="430"/>
      <c r="F10" s="430"/>
      <c r="G10" s="430"/>
      <c r="H10" s="430"/>
      <c r="I10" s="430"/>
      <c r="J10" s="430"/>
      <c r="K10" s="430"/>
      <c r="L10" s="430"/>
      <c r="M10" s="436"/>
      <c r="N10" s="93"/>
    </row>
    <row r="11" spans="1:14" s="31" customFormat="1" ht="52.5" customHeight="1" thickBot="1" x14ac:dyDescent="0.25">
      <c r="A11" s="95"/>
      <c r="B11" s="380"/>
      <c r="C11" s="434"/>
      <c r="D11" s="431"/>
      <c r="E11" s="431"/>
      <c r="F11" s="431"/>
      <c r="G11" s="431"/>
      <c r="H11" s="431"/>
      <c r="I11" s="431"/>
      <c r="J11" s="431"/>
      <c r="K11" s="431"/>
      <c r="L11" s="431"/>
      <c r="M11" s="437"/>
      <c r="N11" s="93"/>
    </row>
    <row r="12" spans="1:14" ht="15.95" customHeight="1" x14ac:dyDescent="0.2">
      <c r="A12" s="96" t="s">
        <v>3</v>
      </c>
      <c r="B12" s="241">
        <v>1102</v>
      </c>
      <c r="C12" s="216">
        <v>0</v>
      </c>
      <c r="D12" s="196">
        <v>139</v>
      </c>
      <c r="E12" s="196">
        <v>39</v>
      </c>
      <c r="F12" s="196">
        <v>83</v>
      </c>
      <c r="G12" s="196">
        <v>252</v>
      </c>
      <c r="H12" s="196">
        <v>96</v>
      </c>
      <c r="I12" s="196">
        <v>7</v>
      </c>
      <c r="J12" s="196">
        <v>34</v>
      </c>
      <c r="K12" s="196">
        <v>430</v>
      </c>
      <c r="L12" s="196">
        <v>17</v>
      </c>
      <c r="M12" s="197">
        <v>5</v>
      </c>
      <c r="N12" s="97"/>
    </row>
    <row r="13" spans="1:14" ht="15.95" customHeight="1" x14ac:dyDescent="0.2">
      <c r="A13" s="96" t="s">
        <v>4</v>
      </c>
      <c r="B13" s="242">
        <v>4004</v>
      </c>
      <c r="C13" s="198">
        <v>2</v>
      </c>
      <c r="D13" s="199">
        <v>591</v>
      </c>
      <c r="E13" s="199">
        <v>250</v>
      </c>
      <c r="F13" s="199">
        <v>453</v>
      </c>
      <c r="G13" s="199">
        <v>1177</v>
      </c>
      <c r="H13" s="199">
        <v>348</v>
      </c>
      <c r="I13" s="199">
        <v>19</v>
      </c>
      <c r="J13" s="199">
        <v>126</v>
      </c>
      <c r="K13" s="199">
        <v>972</v>
      </c>
      <c r="L13" s="199">
        <v>34</v>
      </c>
      <c r="M13" s="107">
        <v>32</v>
      </c>
      <c r="N13" s="97"/>
    </row>
    <row r="14" spans="1:14" ht="15.95" customHeight="1" x14ac:dyDescent="0.2">
      <c r="A14" s="96" t="s">
        <v>5</v>
      </c>
      <c r="B14" s="242">
        <v>2097</v>
      </c>
      <c r="C14" s="198">
        <v>1</v>
      </c>
      <c r="D14" s="199">
        <v>277</v>
      </c>
      <c r="E14" s="199">
        <v>110</v>
      </c>
      <c r="F14" s="199">
        <v>231</v>
      </c>
      <c r="G14" s="199">
        <v>618</v>
      </c>
      <c r="H14" s="199">
        <v>169</v>
      </c>
      <c r="I14" s="199">
        <v>12</v>
      </c>
      <c r="J14" s="199">
        <v>76</v>
      </c>
      <c r="K14" s="199">
        <v>565</v>
      </c>
      <c r="L14" s="199">
        <v>23</v>
      </c>
      <c r="M14" s="107">
        <v>15</v>
      </c>
      <c r="N14" s="97"/>
    </row>
    <row r="15" spans="1:14" ht="15.95" customHeight="1" x14ac:dyDescent="0.2">
      <c r="A15" s="96" t="s">
        <v>6</v>
      </c>
      <c r="B15" s="242">
        <v>2875</v>
      </c>
      <c r="C15" s="198">
        <v>1</v>
      </c>
      <c r="D15" s="199">
        <v>226</v>
      </c>
      <c r="E15" s="199">
        <v>84</v>
      </c>
      <c r="F15" s="199">
        <v>336</v>
      </c>
      <c r="G15" s="199">
        <v>944</v>
      </c>
      <c r="H15" s="199">
        <v>231</v>
      </c>
      <c r="I15" s="199">
        <v>17</v>
      </c>
      <c r="J15" s="199">
        <v>84</v>
      </c>
      <c r="K15" s="199">
        <v>926</v>
      </c>
      <c r="L15" s="199">
        <v>25</v>
      </c>
      <c r="M15" s="107">
        <v>1</v>
      </c>
      <c r="N15" s="97"/>
    </row>
    <row r="16" spans="1:14" ht="15.95" customHeight="1" x14ac:dyDescent="0.2">
      <c r="A16" s="96" t="s">
        <v>7</v>
      </c>
      <c r="B16" s="242">
        <v>4201</v>
      </c>
      <c r="C16" s="198">
        <v>4</v>
      </c>
      <c r="D16" s="199">
        <v>496</v>
      </c>
      <c r="E16" s="199">
        <v>11</v>
      </c>
      <c r="F16" s="199">
        <v>870</v>
      </c>
      <c r="G16" s="199">
        <v>1409</v>
      </c>
      <c r="H16" s="199">
        <v>304</v>
      </c>
      <c r="I16" s="199">
        <v>26</v>
      </c>
      <c r="J16" s="199">
        <v>78</v>
      </c>
      <c r="K16" s="199">
        <v>969</v>
      </c>
      <c r="L16" s="199">
        <v>28</v>
      </c>
      <c r="M16" s="107">
        <v>6</v>
      </c>
      <c r="N16" s="97"/>
    </row>
    <row r="17" spans="1:14" ht="15.95" customHeight="1" x14ac:dyDescent="0.2">
      <c r="A17" s="96" t="s">
        <v>8</v>
      </c>
      <c r="B17" s="242">
        <v>2966</v>
      </c>
      <c r="C17" s="198">
        <v>63</v>
      </c>
      <c r="D17" s="199">
        <v>656</v>
      </c>
      <c r="E17" s="199">
        <v>2</v>
      </c>
      <c r="F17" s="199">
        <v>968</v>
      </c>
      <c r="G17" s="199">
        <v>798</v>
      </c>
      <c r="H17" s="199">
        <v>133</v>
      </c>
      <c r="I17" s="199">
        <v>12</v>
      </c>
      <c r="J17" s="199">
        <v>48</v>
      </c>
      <c r="K17" s="199">
        <v>272</v>
      </c>
      <c r="L17" s="199">
        <v>14</v>
      </c>
      <c r="M17" s="107">
        <v>0</v>
      </c>
      <c r="N17" s="97"/>
    </row>
    <row r="18" spans="1:14" ht="15.95" customHeight="1" x14ac:dyDescent="0.2">
      <c r="A18" s="96" t="s">
        <v>9</v>
      </c>
      <c r="B18" s="242">
        <v>2695</v>
      </c>
      <c r="C18" s="198">
        <v>9</v>
      </c>
      <c r="D18" s="199">
        <v>289</v>
      </c>
      <c r="E18" s="199">
        <v>281</v>
      </c>
      <c r="F18" s="199">
        <v>574</v>
      </c>
      <c r="G18" s="199">
        <v>849</v>
      </c>
      <c r="H18" s="199">
        <v>143</v>
      </c>
      <c r="I18" s="199">
        <v>78</v>
      </c>
      <c r="J18" s="199">
        <v>69</v>
      </c>
      <c r="K18" s="199">
        <v>393</v>
      </c>
      <c r="L18" s="199">
        <v>10</v>
      </c>
      <c r="M18" s="107">
        <v>0</v>
      </c>
      <c r="N18" s="97"/>
    </row>
    <row r="19" spans="1:14" ht="15.95" customHeight="1" x14ac:dyDescent="0.2">
      <c r="A19" s="96" t="s">
        <v>10</v>
      </c>
      <c r="B19" s="243">
        <v>2469</v>
      </c>
      <c r="C19" s="200">
        <v>1</v>
      </c>
      <c r="D19" s="201">
        <v>306</v>
      </c>
      <c r="E19" s="201">
        <v>123</v>
      </c>
      <c r="F19" s="201">
        <v>482</v>
      </c>
      <c r="G19" s="201">
        <v>779</v>
      </c>
      <c r="H19" s="201">
        <v>167</v>
      </c>
      <c r="I19" s="201">
        <v>81</v>
      </c>
      <c r="J19" s="201">
        <v>55</v>
      </c>
      <c r="K19" s="201">
        <v>459</v>
      </c>
      <c r="L19" s="201">
        <v>16</v>
      </c>
      <c r="M19" s="108">
        <v>0</v>
      </c>
      <c r="N19" s="97"/>
    </row>
    <row r="20" spans="1:14" ht="15.95" customHeight="1" x14ac:dyDescent="0.2">
      <c r="A20" s="98" t="s">
        <v>11</v>
      </c>
      <c r="B20" s="244">
        <v>22409</v>
      </c>
      <c r="C20" s="210">
        <v>81</v>
      </c>
      <c r="D20" s="203">
        <v>2980</v>
      </c>
      <c r="E20" s="203">
        <v>900</v>
      </c>
      <c r="F20" s="203">
        <v>3997</v>
      </c>
      <c r="G20" s="203">
        <v>6826</v>
      </c>
      <c r="H20" s="203">
        <v>1591</v>
      </c>
      <c r="I20" s="203">
        <v>252</v>
      </c>
      <c r="J20" s="203">
        <v>570</v>
      </c>
      <c r="K20" s="203">
        <v>4986</v>
      </c>
      <c r="L20" s="203">
        <v>167</v>
      </c>
      <c r="M20" s="109">
        <v>59</v>
      </c>
      <c r="N20" s="97"/>
    </row>
    <row r="21" spans="1:14" ht="15.95" customHeight="1" x14ac:dyDescent="0.2">
      <c r="A21" s="96" t="s">
        <v>12</v>
      </c>
      <c r="B21" s="245">
        <v>7611</v>
      </c>
      <c r="C21" s="198">
        <v>88</v>
      </c>
      <c r="D21" s="199">
        <v>1884</v>
      </c>
      <c r="E21" s="199">
        <v>4</v>
      </c>
      <c r="F21" s="199">
        <v>2835</v>
      </c>
      <c r="G21" s="199">
        <v>1796</v>
      </c>
      <c r="H21" s="199">
        <v>446</v>
      </c>
      <c r="I21" s="199">
        <v>25</v>
      </c>
      <c r="J21" s="199">
        <v>133</v>
      </c>
      <c r="K21" s="199">
        <v>390</v>
      </c>
      <c r="L21" s="199">
        <v>7</v>
      </c>
      <c r="M21" s="107">
        <v>3</v>
      </c>
      <c r="N21" s="97"/>
    </row>
    <row r="22" spans="1:14" ht="15.95" customHeight="1" x14ac:dyDescent="0.2">
      <c r="A22" s="96" t="s">
        <v>13</v>
      </c>
      <c r="B22" s="242">
        <v>3258</v>
      </c>
      <c r="C22" s="198">
        <v>12</v>
      </c>
      <c r="D22" s="199">
        <v>641</v>
      </c>
      <c r="E22" s="199">
        <v>3</v>
      </c>
      <c r="F22" s="199">
        <v>1111</v>
      </c>
      <c r="G22" s="199">
        <v>918</v>
      </c>
      <c r="H22" s="199">
        <v>177</v>
      </c>
      <c r="I22" s="199">
        <v>11</v>
      </c>
      <c r="J22" s="199">
        <v>66</v>
      </c>
      <c r="K22" s="199">
        <v>307</v>
      </c>
      <c r="L22" s="199">
        <v>8</v>
      </c>
      <c r="M22" s="107">
        <v>4</v>
      </c>
      <c r="N22" s="97"/>
    </row>
    <row r="23" spans="1:14" ht="15.95" customHeight="1" x14ac:dyDescent="0.2">
      <c r="A23" s="96" t="s">
        <v>14</v>
      </c>
      <c r="B23" s="242">
        <v>2187</v>
      </c>
      <c r="C23" s="198">
        <v>0</v>
      </c>
      <c r="D23" s="199">
        <v>350</v>
      </c>
      <c r="E23" s="199">
        <v>4</v>
      </c>
      <c r="F23" s="199">
        <v>844</v>
      </c>
      <c r="G23" s="199">
        <v>663</v>
      </c>
      <c r="H23" s="199">
        <v>73</v>
      </c>
      <c r="I23" s="199">
        <v>5</v>
      </c>
      <c r="J23" s="199">
        <v>32</v>
      </c>
      <c r="K23" s="199">
        <v>210</v>
      </c>
      <c r="L23" s="199">
        <v>6</v>
      </c>
      <c r="M23" s="107">
        <v>0</v>
      </c>
      <c r="N23" s="97"/>
    </row>
    <row r="24" spans="1:14" ht="15.95" customHeight="1" x14ac:dyDescent="0.2">
      <c r="A24" s="96" t="s">
        <v>15</v>
      </c>
      <c r="B24" s="242">
        <v>2764</v>
      </c>
      <c r="C24" s="198">
        <v>1</v>
      </c>
      <c r="D24" s="199">
        <v>401</v>
      </c>
      <c r="E24" s="199">
        <v>209</v>
      </c>
      <c r="F24" s="199">
        <v>726</v>
      </c>
      <c r="G24" s="199">
        <v>860</v>
      </c>
      <c r="H24" s="199">
        <v>109</v>
      </c>
      <c r="I24" s="199">
        <v>66</v>
      </c>
      <c r="J24" s="199">
        <v>61</v>
      </c>
      <c r="K24" s="199">
        <v>317</v>
      </c>
      <c r="L24" s="199">
        <v>13</v>
      </c>
      <c r="M24" s="107">
        <v>1</v>
      </c>
      <c r="N24" s="97"/>
    </row>
    <row r="25" spans="1:14" ht="15.95" customHeight="1" x14ac:dyDescent="0.2">
      <c r="A25" s="96" t="s">
        <v>16</v>
      </c>
      <c r="B25" s="242">
        <v>3815</v>
      </c>
      <c r="C25" s="198">
        <v>68</v>
      </c>
      <c r="D25" s="199">
        <v>1021</v>
      </c>
      <c r="E25" s="199">
        <v>45</v>
      </c>
      <c r="F25" s="199">
        <v>1324</v>
      </c>
      <c r="G25" s="199">
        <v>979</v>
      </c>
      <c r="H25" s="199">
        <v>105</v>
      </c>
      <c r="I25" s="199">
        <v>5</v>
      </c>
      <c r="J25" s="199">
        <v>50</v>
      </c>
      <c r="K25" s="199">
        <v>211</v>
      </c>
      <c r="L25" s="199">
        <v>7</v>
      </c>
      <c r="M25" s="107">
        <v>0</v>
      </c>
      <c r="N25" s="97"/>
    </row>
    <row r="26" spans="1:14" ht="15.95" customHeight="1" x14ac:dyDescent="0.2">
      <c r="A26" s="96" t="s">
        <v>17</v>
      </c>
      <c r="B26" s="242">
        <v>2232</v>
      </c>
      <c r="C26" s="198">
        <v>68</v>
      </c>
      <c r="D26" s="199">
        <v>562</v>
      </c>
      <c r="E26" s="199">
        <v>31</v>
      </c>
      <c r="F26" s="199">
        <v>731</v>
      </c>
      <c r="G26" s="199">
        <v>531</v>
      </c>
      <c r="H26" s="199">
        <v>72</v>
      </c>
      <c r="I26" s="199">
        <v>2</v>
      </c>
      <c r="J26" s="199">
        <v>57</v>
      </c>
      <c r="K26" s="199">
        <v>176</v>
      </c>
      <c r="L26" s="199">
        <v>2</v>
      </c>
      <c r="M26" s="107">
        <v>0</v>
      </c>
      <c r="N26" s="97"/>
    </row>
    <row r="27" spans="1:14" ht="15.95" customHeight="1" x14ac:dyDescent="0.2">
      <c r="A27" s="99" t="s">
        <v>18</v>
      </c>
      <c r="B27" s="243">
        <v>4951</v>
      </c>
      <c r="C27" s="200">
        <v>2</v>
      </c>
      <c r="D27" s="201">
        <v>673</v>
      </c>
      <c r="E27" s="201">
        <v>9</v>
      </c>
      <c r="F27" s="201">
        <v>1514</v>
      </c>
      <c r="G27" s="201">
        <v>1694</v>
      </c>
      <c r="H27" s="201">
        <v>179</v>
      </c>
      <c r="I27" s="201">
        <v>15</v>
      </c>
      <c r="J27" s="201">
        <v>114</v>
      </c>
      <c r="K27" s="201">
        <v>708</v>
      </c>
      <c r="L27" s="201">
        <v>41</v>
      </c>
      <c r="M27" s="108">
        <v>2</v>
      </c>
      <c r="N27" s="97"/>
    </row>
    <row r="28" spans="1:14" ht="15.95" customHeight="1" x14ac:dyDescent="0.2">
      <c r="A28" s="100" t="s">
        <v>19</v>
      </c>
      <c r="B28" s="244">
        <v>26818</v>
      </c>
      <c r="C28" s="210">
        <v>239</v>
      </c>
      <c r="D28" s="203">
        <v>5532</v>
      </c>
      <c r="E28" s="203">
        <v>305</v>
      </c>
      <c r="F28" s="203">
        <v>9085</v>
      </c>
      <c r="G28" s="203">
        <v>7441</v>
      </c>
      <c r="H28" s="203">
        <v>1161</v>
      </c>
      <c r="I28" s="203">
        <v>129</v>
      </c>
      <c r="J28" s="203">
        <v>513</v>
      </c>
      <c r="K28" s="203">
        <v>2319</v>
      </c>
      <c r="L28" s="203">
        <v>84</v>
      </c>
      <c r="M28" s="109">
        <v>10</v>
      </c>
      <c r="N28" s="97"/>
    </row>
    <row r="29" spans="1:14" ht="15.95" customHeight="1" x14ac:dyDescent="0.2">
      <c r="A29" s="96" t="s">
        <v>20</v>
      </c>
      <c r="B29" s="245">
        <v>2144</v>
      </c>
      <c r="C29" s="198">
        <v>6</v>
      </c>
      <c r="D29" s="199">
        <v>418</v>
      </c>
      <c r="E29" s="199">
        <v>12</v>
      </c>
      <c r="F29" s="199">
        <v>809</v>
      </c>
      <c r="G29" s="199">
        <v>608</v>
      </c>
      <c r="H29" s="199">
        <v>73</v>
      </c>
      <c r="I29" s="199">
        <v>0</v>
      </c>
      <c r="J29" s="199">
        <v>45</v>
      </c>
      <c r="K29" s="199">
        <v>173</v>
      </c>
      <c r="L29" s="199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42">
        <v>2760</v>
      </c>
      <c r="C30" s="198">
        <v>3</v>
      </c>
      <c r="D30" s="199">
        <v>318</v>
      </c>
      <c r="E30" s="199">
        <v>117</v>
      </c>
      <c r="F30" s="199">
        <v>886</v>
      </c>
      <c r="G30" s="199">
        <v>938</v>
      </c>
      <c r="H30" s="199">
        <v>101</v>
      </c>
      <c r="I30" s="199">
        <v>8</v>
      </c>
      <c r="J30" s="199">
        <v>74</v>
      </c>
      <c r="K30" s="199">
        <v>309</v>
      </c>
      <c r="L30" s="199">
        <v>5</v>
      </c>
      <c r="M30" s="107">
        <v>1</v>
      </c>
      <c r="N30" s="97"/>
    </row>
    <row r="31" spans="1:14" ht="15.95" customHeight="1" x14ac:dyDescent="0.2">
      <c r="A31" s="96" t="s">
        <v>22</v>
      </c>
      <c r="B31" s="242">
        <v>1168</v>
      </c>
      <c r="C31" s="198">
        <v>1</v>
      </c>
      <c r="D31" s="199">
        <v>163</v>
      </c>
      <c r="E31" s="199">
        <v>2</v>
      </c>
      <c r="F31" s="199">
        <v>394</v>
      </c>
      <c r="G31" s="199">
        <v>407</v>
      </c>
      <c r="H31" s="199">
        <v>41</v>
      </c>
      <c r="I31" s="199">
        <v>5</v>
      </c>
      <c r="J31" s="199">
        <v>21</v>
      </c>
      <c r="K31" s="199">
        <v>133</v>
      </c>
      <c r="L31" s="199">
        <v>1</v>
      </c>
      <c r="M31" s="107">
        <v>0</v>
      </c>
      <c r="N31" s="97"/>
    </row>
    <row r="32" spans="1:14" ht="15.95" customHeight="1" x14ac:dyDescent="0.2">
      <c r="A32" s="96" t="s">
        <v>23</v>
      </c>
      <c r="B32" s="242">
        <v>2825</v>
      </c>
      <c r="C32" s="198">
        <v>16</v>
      </c>
      <c r="D32" s="199">
        <v>518</v>
      </c>
      <c r="E32" s="199">
        <v>11</v>
      </c>
      <c r="F32" s="199">
        <v>965</v>
      </c>
      <c r="G32" s="199">
        <v>860</v>
      </c>
      <c r="H32" s="199">
        <v>105</v>
      </c>
      <c r="I32" s="199">
        <v>14</v>
      </c>
      <c r="J32" s="199">
        <v>55</v>
      </c>
      <c r="K32" s="199">
        <v>275</v>
      </c>
      <c r="L32" s="199">
        <v>6</v>
      </c>
      <c r="M32" s="107">
        <v>0</v>
      </c>
      <c r="N32" s="97"/>
    </row>
    <row r="33" spans="1:14" ht="15.95" customHeight="1" x14ac:dyDescent="0.2">
      <c r="A33" s="96" t="s">
        <v>24</v>
      </c>
      <c r="B33" s="242">
        <v>3032</v>
      </c>
      <c r="C33" s="198">
        <v>10</v>
      </c>
      <c r="D33" s="199">
        <v>551</v>
      </c>
      <c r="E33" s="199">
        <v>14</v>
      </c>
      <c r="F33" s="199">
        <v>1124</v>
      </c>
      <c r="G33" s="199">
        <v>894</v>
      </c>
      <c r="H33" s="199">
        <v>127</v>
      </c>
      <c r="I33" s="199">
        <v>4</v>
      </c>
      <c r="J33" s="199">
        <v>67</v>
      </c>
      <c r="K33" s="199">
        <v>239</v>
      </c>
      <c r="L33" s="199">
        <v>2</v>
      </c>
      <c r="M33" s="107">
        <v>0</v>
      </c>
      <c r="N33" s="97"/>
    </row>
    <row r="34" spans="1:14" ht="15.95" customHeight="1" x14ac:dyDescent="0.2">
      <c r="A34" s="96" t="s">
        <v>25</v>
      </c>
      <c r="B34" s="242">
        <v>3829</v>
      </c>
      <c r="C34" s="198">
        <v>2</v>
      </c>
      <c r="D34" s="199">
        <v>449</v>
      </c>
      <c r="E34" s="199">
        <v>6</v>
      </c>
      <c r="F34" s="199">
        <v>1446</v>
      </c>
      <c r="G34" s="199">
        <v>1318</v>
      </c>
      <c r="H34" s="199">
        <v>125</v>
      </c>
      <c r="I34" s="199">
        <v>10</v>
      </c>
      <c r="J34" s="199">
        <v>93</v>
      </c>
      <c r="K34" s="199">
        <v>371</v>
      </c>
      <c r="L34" s="199">
        <v>9</v>
      </c>
      <c r="M34" s="107">
        <v>0</v>
      </c>
      <c r="N34" s="97"/>
    </row>
    <row r="35" spans="1:14" ht="15.95" customHeight="1" x14ac:dyDescent="0.2">
      <c r="A35" s="96" t="s">
        <v>26</v>
      </c>
      <c r="B35" s="242">
        <v>9480</v>
      </c>
      <c r="C35" s="198">
        <v>6</v>
      </c>
      <c r="D35" s="199">
        <v>1815</v>
      </c>
      <c r="E35" s="199">
        <v>766</v>
      </c>
      <c r="F35" s="199">
        <v>2824</v>
      </c>
      <c r="G35" s="199">
        <v>2791</v>
      </c>
      <c r="H35" s="199">
        <v>290</v>
      </c>
      <c r="I35" s="199">
        <v>15</v>
      </c>
      <c r="J35" s="199">
        <v>197</v>
      </c>
      <c r="K35" s="199">
        <v>763</v>
      </c>
      <c r="L35" s="199">
        <v>13</v>
      </c>
      <c r="M35" s="107">
        <v>0</v>
      </c>
      <c r="N35" s="97"/>
    </row>
    <row r="36" spans="1:14" ht="15.95" customHeight="1" x14ac:dyDescent="0.2">
      <c r="A36" s="96" t="s">
        <v>27</v>
      </c>
      <c r="B36" s="242">
        <v>1911</v>
      </c>
      <c r="C36" s="198">
        <v>18</v>
      </c>
      <c r="D36" s="199">
        <v>258</v>
      </c>
      <c r="E36" s="199">
        <v>18</v>
      </c>
      <c r="F36" s="199">
        <v>685</v>
      </c>
      <c r="G36" s="199">
        <v>593</v>
      </c>
      <c r="H36" s="199">
        <v>66</v>
      </c>
      <c r="I36" s="199">
        <v>27</v>
      </c>
      <c r="J36" s="199">
        <v>51</v>
      </c>
      <c r="K36" s="199">
        <v>189</v>
      </c>
      <c r="L36" s="199">
        <v>6</v>
      </c>
      <c r="M36" s="107">
        <v>0</v>
      </c>
      <c r="N36" s="97"/>
    </row>
    <row r="37" spans="1:14" ht="15.95" customHeight="1" x14ac:dyDescent="0.2">
      <c r="A37" s="99" t="s">
        <v>28</v>
      </c>
      <c r="B37" s="243">
        <v>4983</v>
      </c>
      <c r="C37" s="200">
        <v>1</v>
      </c>
      <c r="D37" s="201">
        <v>426</v>
      </c>
      <c r="E37" s="201">
        <v>43</v>
      </c>
      <c r="F37" s="201">
        <v>1724</v>
      </c>
      <c r="G37" s="201">
        <v>1785</v>
      </c>
      <c r="H37" s="201">
        <v>175</v>
      </c>
      <c r="I37" s="201">
        <v>5</v>
      </c>
      <c r="J37" s="201">
        <v>162</v>
      </c>
      <c r="K37" s="201">
        <v>644</v>
      </c>
      <c r="L37" s="201">
        <v>18</v>
      </c>
      <c r="M37" s="108">
        <v>0</v>
      </c>
      <c r="N37" s="97"/>
    </row>
    <row r="38" spans="1:14" ht="15.95" customHeight="1" x14ac:dyDescent="0.2">
      <c r="A38" s="100" t="s">
        <v>29</v>
      </c>
      <c r="B38" s="246">
        <v>32132</v>
      </c>
      <c r="C38" s="210">
        <v>63</v>
      </c>
      <c r="D38" s="203">
        <v>4916</v>
      </c>
      <c r="E38" s="203">
        <v>989</v>
      </c>
      <c r="F38" s="203">
        <v>10857</v>
      </c>
      <c r="G38" s="203">
        <v>10194</v>
      </c>
      <c r="H38" s="203">
        <v>1103</v>
      </c>
      <c r="I38" s="203">
        <v>88</v>
      </c>
      <c r="J38" s="203">
        <v>765</v>
      </c>
      <c r="K38" s="203">
        <v>3096</v>
      </c>
      <c r="L38" s="203">
        <v>60</v>
      </c>
      <c r="M38" s="109">
        <v>1</v>
      </c>
      <c r="N38" s="97"/>
    </row>
    <row r="39" spans="1:14" ht="15.95" customHeight="1" x14ac:dyDescent="0.2">
      <c r="A39" s="96" t="s">
        <v>30</v>
      </c>
      <c r="B39" s="245">
        <v>9044</v>
      </c>
      <c r="C39" s="198">
        <v>233</v>
      </c>
      <c r="D39" s="199">
        <v>2587</v>
      </c>
      <c r="E39" s="199">
        <v>36</v>
      </c>
      <c r="F39" s="199">
        <v>3270</v>
      </c>
      <c r="G39" s="199">
        <v>2019</v>
      </c>
      <c r="H39" s="199">
        <v>404</v>
      </c>
      <c r="I39" s="199">
        <v>37</v>
      </c>
      <c r="J39" s="199">
        <v>92</v>
      </c>
      <c r="K39" s="199">
        <v>362</v>
      </c>
      <c r="L39" s="199">
        <v>3</v>
      </c>
      <c r="M39" s="107">
        <v>1</v>
      </c>
      <c r="N39" s="97"/>
    </row>
    <row r="40" spans="1:14" ht="15.95" customHeight="1" x14ac:dyDescent="0.2">
      <c r="A40" s="96" t="s">
        <v>31</v>
      </c>
      <c r="B40" s="242">
        <v>8631</v>
      </c>
      <c r="C40" s="198">
        <v>536</v>
      </c>
      <c r="D40" s="199">
        <v>2051</v>
      </c>
      <c r="E40" s="199">
        <v>55</v>
      </c>
      <c r="F40" s="199">
        <v>2891</v>
      </c>
      <c r="G40" s="199">
        <v>2065</v>
      </c>
      <c r="H40" s="199">
        <v>399</v>
      </c>
      <c r="I40" s="199">
        <v>16</v>
      </c>
      <c r="J40" s="199">
        <v>147</v>
      </c>
      <c r="K40" s="199">
        <v>457</v>
      </c>
      <c r="L40" s="199">
        <v>14</v>
      </c>
      <c r="M40" s="107">
        <v>0</v>
      </c>
      <c r="N40" s="97"/>
    </row>
    <row r="41" spans="1:14" ht="15.95" customHeight="1" x14ac:dyDescent="0.2">
      <c r="A41" s="96" t="s">
        <v>32</v>
      </c>
      <c r="B41" s="242">
        <v>8113</v>
      </c>
      <c r="C41" s="198">
        <v>45</v>
      </c>
      <c r="D41" s="199">
        <v>1276</v>
      </c>
      <c r="E41" s="199">
        <v>38</v>
      </c>
      <c r="F41" s="199">
        <v>2621</v>
      </c>
      <c r="G41" s="199">
        <v>2440</v>
      </c>
      <c r="H41" s="199">
        <v>312</v>
      </c>
      <c r="I41" s="199">
        <v>10</v>
      </c>
      <c r="J41" s="199">
        <v>181</v>
      </c>
      <c r="K41" s="199">
        <v>1145</v>
      </c>
      <c r="L41" s="199">
        <v>44</v>
      </c>
      <c r="M41" s="107">
        <v>1</v>
      </c>
      <c r="N41" s="97"/>
    </row>
    <row r="42" spans="1:14" ht="15.95" customHeight="1" x14ac:dyDescent="0.2">
      <c r="A42" s="96" t="s">
        <v>33</v>
      </c>
      <c r="B42" s="242">
        <v>8729</v>
      </c>
      <c r="C42" s="198">
        <v>85</v>
      </c>
      <c r="D42" s="199">
        <v>2013</v>
      </c>
      <c r="E42" s="199">
        <v>301</v>
      </c>
      <c r="F42" s="199">
        <v>2793</v>
      </c>
      <c r="G42" s="199">
        <v>2088</v>
      </c>
      <c r="H42" s="199">
        <v>413</v>
      </c>
      <c r="I42" s="199">
        <v>256</v>
      </c>
      <c r="J42" s="199">
        <v>186</v>
      </c>
      <c r="K42" s="199">
        <v>585</v>
      </c>
      <c r="L42" s="199">
        <v>9</v>
      </c>
      <c r="M42" s="107">
        <v>0</v>
      </c>
      <c r="N42" s="97"/>
    </row>
    <row r="43" spans="1:14" ht="15.95" customHeight="1" x14ac:dyDescent="0.2">
      <c r="A43" s="96" t="s">
        <v>34</v>
      </c>
      <c r="B43" s="247">
        <v>2565</v>
      </c>
      <c r="C43" s="206">
        <v>11</v>
      </c>
      <c r="D43" s="207">
        <v>558</v>
      </c>
      <c r="E43" s="207">
        <v>52</v>
      </c>
      <c r="F43" s="207">
        <v>838</v>
      </c>
      <c r="G43" s="207">
        <v>663</v>
      </c>
      <c r="H43" s="207">
        <v>99</v>
      </c>
      <c r="I43" s="207">
        <v>101</v>
      </c>
      <c r="J43" s="207">
        <v>33</v>
      </c>
      <c r="K43" s="207">
        <v>203</v>
      </c>
      <c r="L43" s="207">
        <v>7</v>
      </c>
      <c r="M43" s="110">
        <v>0</v>
      </c>
      <c r="N43" s="97"/>
    </row>
    <row r="44" spans="1:14" ht="15.95" customHeight="1" x14ac:dyDescent="0.2">
      <c r="A44" s="96" t="s">
        <v>35</v>
      </c>
      <c r="B44" s="242">
        <v>4898</v>
      </c>
      <c r="C44" s="198">
        <v>9</v>
      </c>
      <c r="D44" s="199">
        <v>743</v>
      </c>
      <c r="E44" s="199">
        <v>5</v>
      </c>
      <c r="F44" s="199">
        <v>1942</v>
      </c>
      <c r="G44" s="199">
        <v>1504</v>
      </c>
      <c r="H44" s="199">
        <v>162</v>
      </c>
      <c r="I44" s="199">
        <v>22</v>
      </c>
      <c r="J44" s="199">
        <v>100</v>
      </c>
      <c r="K44" s="199">
        <v>397</v>
      </c>
      <c r="L44" s="199">
        <v>14</v>
      </c>
      <c r="M44" s="107">
        <v>0</v>
      </c>
      <c r="N44" s="97"/>
    </row>
    <row r="45" spans="1:14" ht="15.95" customHeight="1" x14ac:dyDescent="0.2">
      <c r="A45" s="99" t="s">
        <v>36</v>
      </c>
      <c r="B45" s="243">
        <v>2415</v>
      </c>
      <c r="C45" s="200">
        <v>22</v>
      </c>
      <c r="D45" s="201">
        <v>384</v>
      </c>
      <c r="E45" s="201">
        <v>94</v>
      </c>
      <c r="F45" s="201">
        <v>792</v>
      </c>
      <c r="G45" s="201">
        <v>758</v>
      </c>
      <c r="H45" s="201">
        <v>86</v>
      </c>
      <c r="I45" s="201">
        <v>3</v>
      </c>
      <c r="J45" s="201">
        <v>41</v>
      </c>
      <c r="K45" s="201">
        <v>227</v>
      </c>
      <c r="L45" s="201">
        <v>8</v>
      </c>
      <c r="M45" s="108">
        <v>0</v>
      </c>
      <c r="N45" s="97"/>
    </row>
    <row r="46" spans="1:14" ht="15.95" customHeight="1" x14ac:dyDescent="0.2">
      <c r="A46" s="100" t="s">
        <v>37</v>
      </c>
      <c r="B46" s="244">
        <v>44395</v>
      </c>
      <c r="C46" s="210">
        <v>941</v>
      </c>
      <c r="D46" s="203">
        <v>9612</v>
      </c>
      <c r="E46" s="203">
        <v>581</v>
      </c>
      <c r="F46" s="203">
        <v>15147</v>
      </c>
      <c r="G46" s="203">
        <v>11537</v>
      </c>
      <c r="H46" s="203">
        <v>1875</v>
      </c>
      <c r="I46" s="203">
        <v>445</v>
      </c>
      <c r="J46" s="203">
        <v>780</v>
      </c>
      <c r="K46" s="203">
        <v>3376</v>
      </c>
      <c r="L46" s="203">
        <v>99</v>
      </c>
      <c r="M46" s="109">
        <v>2</v>
      </c>
      <c r="N46" s="97"/>
    </row>
    <row r="47" spans="1:14" ht="15.95" customHeight="1" x14ac:dyDescent="0.2">
      <c r="A47" s="96" t="s">
        <v>38</v>
      </c>
      <c r="B47" s="245">
        <v>2161</v>
      </c>
      <c r="C47" s="198">
        <v>0</v>
      </c>
      <c r="D47" s="199">
        <v>289</v>
      </c>
      <c r="E47" s="199">
        <v>13</v>
      </c>
      <c r="F47" s="199">
        <v>1040</v>
      </c>
      <c r="G47" s="199">
        <v>579</v>
      </c>
      <c r="H47" s="199">
        <v>85</v>
      </c>
      <c r="I47" s="199">
        <v>4</v>
      </c>
      <c r="J47" s="199">
        <v>32</v>
      </c>
      <c r="K47" s="199">
        <v>118</v>
      </c>
      <c r="L47" s="199">
        <v>1</v>
      </c>
      <c r="M47" s="107">
        <v>0</v>
      </c>
      <c r="N47" s="97"/>
    </row>
    <row r="48" spans="1:14" ht="15.95" customHeight="1" x14ac:dyDescent="0.2">
      <c r="A48" s="96" t="s">
        <v>39</v>
      </c>
      <c r="B48" s="242">
        <v>6276</v>
      </c>
      <c r="C48" s="198">
        <v>4</v>
      </c>
      <c r="D48" s="199">
        <v>957</v>
      </c>
      <c r="E48" s="199">
        <v>836</v>
      </c>
      <c r="F48" s="199">
        <v>1902</v>
      </c>
      <c r="G48" s="199">
        <v>1827</v>
      </c>
      <c r="H48" s="199">
        <v>208</v>
      </c>
      <c r="I48" s="199">
        <v>27</v>
      </c>
      <c r="J48" s="199">
        <v>130</v>
      </c>
      <c r="K48" s="199">
        <v>378</v>
      </c>
      <c r="L48" s="199">
        <v>5</v>
      </c>
      <c r="M48" s="107">
        <v>2</v>
      </c>
      <c r="N48" s="97"/>
    </row>
    <row r="49" spans="1:14" ht="15.95" customHeight="1" x14ac:dyDescent="0.2">
      <c r="A49" s="96" t="s">
        <v>40</v>
      </c>
      <c r="B49" s="242">
        <v>2652</v>
      </c>
      <c r="C49" s="198">
        <v>1</v>
      </c>
      <c r="D49" s="199">
        <v>326</v>
      </c>
      <c r="E49" s="199">
        <v>48</v>
      </c>
      <c r="F49" s="199">
        <v>968</v>
      </c>
      <c r="G49" s="199">
        <v>826</v>
      </c>
      <c r="H49" s="199">
        <v>105</v>
      </c>
      <c r="I49" s="199">
        <v>46</v>
      </c>
      <c r="J49" s="199">
        <v>64</v>
      </c>
      <c r="K49" s="199">
        <v>260</v>
      </c>
      <c r="L49" s="199">
        <v>6</v>
      </c>
      <c r="M49" s="107">
        <v>2</v>
      </c>
      <c r="N49" s="97"/>
    </row>
    <row r="50" spans="1:14" ht="15.95" customHeight="1" x14ac:dyDescent="0.2">
      <c r="A50" s="96" t="s">
        <v>41</v>
      </c>
      <c r="B50" s="242">
        <v>2288</v>
      </c>
      <c r="C50" s="198">
        <v>5</v>
      </c>
      <c r="D50" s="199">
        <v>431</v>
      </c>
      <c r="E50" s="199">
        <v>37</v>
      </c>
      <c r="F50" s="199">
        <v>879</v>
      </c>
      <c r="G50" s="199">
        <v>654</v>
      </c>
      <c r="H50" s="199">
        <v>91</v>
      </c>
      <c r="I50" s="199">
        <v>4</v>
      </c>
      <c r="J50" s="199">
        <v>30</v>
      </c>
      <c r="K50" s="199">
        <v>152</v>
      </c>
      <c r="L50" s="199">
        <v>5</v>
      </c>
      <c r="M50" s="107">
        <v>0</v>
      </c>
      <c r="N50" s="97"/>
    </row>
    <row r="51" spans="1:14" ht="15.95" customHeight="1" x14ac:dyDescent="0.2">
      <c r="A51" s="96" t="s">
        <v>42</v>
      </c>
      <c r="B51" s="242">
        <v>4962</v>
      </c>
      <c r="C51" s="198">
        <v>96</v>
      </c>
      <c r="D51" s="199">
        <v>1272</v>
      </c>
      <c r="E51" s="199">
        <v>104</v>
      </c>
      <c r="F51" s="199">
        <v>1463</v>
      </c>
      <c r="G51" s="199">
        <v>1291</v>
      </c>
      <c r="H51" s="199">
        <v>129</v>
      </c>
      <c r="I51" s="199">
        <v>70</v>
      </c>
      <c r="J51" s="199">
        <v>95</v>
      </c>
      <c r="K51" s="199">
        <v>428</v>
      </c>
      <c r="L51" s="199">
        <v>13</v>
      </c>
      <c r="M51" s="107">
        <v>1</v>
      </c>
      <c r="N51" s="97"/>
    </row>
    <row r="52" spans="1:14" ht="15.95" customHeight="1" x14ac:dyDescent="0.2">
      <c r="A52" s="96" t="s">
        <v>43</v>
      </c>
      <c r="B52" s="242">
        <v>4542</v>
      </c>
      <c r="C52" s="198">
        <v>7</v>
      </c>
      <c r="D52" s="199">
        <v>824</v>
      </c>
      <c r="E52" s="199">
        <v>9</v>
      </c>
      <c r="F52" s="199">
        <v>1493</v>
      </c>
      <c r="G52" s="199">
        <v>1426</v>
      </c>
      <c r="H52" s="199">
        <v>169</v>
      </c>
      <c r="I52" s="199">
        <v>12</v>
      </c>
      <c r="J52" s="199">
        <v>108</v>
      </c>
      <c r="K52" s="199">
        <v>479</v>
      </c>
      <c r="L52" s="199">
        <v>15</v>
      </c>
      <c r="M52" s="107">
        <v>0</v>
      </c>
      <c r="N52" s="97"/>
    </row>
    <row r="53" spans="1:14" ht="15.95" customHeight="1" x14ac:dyDescent="0.2">
      <c r="A53" s="96" t="s">
        <v>44</v>
      </c>
      <c r="B53" s="242">
        <v>3656</v>
      </c>
      <c r="C53" s="198">
        <v>2</v>
      </c>
      <c r="D53" s="199">
        <v>603</v>
      </c>
      <c r="E53" s="199">
        <v>3</v>
      </c>
      <c r="F53" s="199">
        <v>1573</v>
      </c>
      <c r="G53" s="199">
        <v>1045</v>
      </c>
      <c r="H53" s="199">
        <v>108</v>
      </c>
      <c r="I53" s="199">
        <v>5</v>
      </c>
      <c r="J53" s="199">
        <v>76</v>
      </c>
      <c r="K53" s="199">
        <v>236</v>
      </c>
      <c r="L53" s="199">
        <v>4</v>
      </c>
      <c r="M53" s="107">
        <v>1</v>
      </c>
      <c r="N53" s="97"/>
    </row>
    <row r="54" spans="1:14" ht="15.95" customHeight="1" x14ac:dyDescent="0.2">
      <c r="A54" s="96" t="s">
        <v>45</v>
      </c>
      <c r="B54" s="242">
        <v>3906</v>
      </c>
      <c r="C54" s="198">
        <v>12</v>
      </c>
      <c r="D54" s="199">
        <v>735</v>
      </c>
      <c r="E54" s="199">
        <v>4</v>
      </c>
      <c r="F54" s="199">
        <v>1500</v>
      </c>
      <c r="G54" s="199">
        <v>1178</v>
      </c>
      <c r="H54" s="199">
        <v>107</v>
      </c>
      <c r="I54" s="199">
        <v>1</v>
      </c>
      <c r="J54" s="199">
        <v>76</v>
      </c>
      <c r="K54" s="199">
        <v>290</v>
      </c>
      <c r="L54" s="199">
        <v>3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42">
        <v>1178</v>
      </c>
      <c r="C55" s="198">
        <v>1</v>
      </c>
      <c r="D55" s="199">
        <v>280</v>
      </c>
      <c r="E55" s="199">
        <v>142</v>
      </c>
      <c r="F55" s="199">
        <v>339</v>
      </c>
      <c r="G55" s="199">
        <v>279</v>
      </c>
      <c r="H55" s="199">
        <v>42</v>
      </c>
      <c r="I55" s="199">
        <v>5</v>
      </c>
      <c r="J55" s="199">
        <v>15</v>
      </c>
      <c r="K55" s="199">
        <v>74</v>
      </c>
      <c r="L55" s="199">
        <v>1</v>
      </c>
      <c r="M55" s="107">
        <v>0</v>
      </c>
      <c r="N55" s="101"/>
    </row>
    <row r="56" spans="1:14" ht="15.95" customHeight="1" x14ac:dyDescent="0.2">
      <c r="A56" s="96" t="s">
        <v>47</v>
      </c>
      <c r="B56" s="242">
        <v>2048</v>
      </c>
      <c r="C56" s="198">
        <v>0</v>
      </c>
      <c r="D56" s="199">
        <v>255</v>
      </c>
      <c r="E56" s="199">
        <v>20</v>
      </c>
      <c r="F56" s="199">
        <v>718</v>
      </c>
      <c r="G56" s="199">
        <v>692</v>
      </c>
      <c r="H56" s="199">
        <v>103</v>
      </c>
      <c r="I56" s="199">
        <v>22</v>
      </c>
      <c r="J56" s="199">
        <v>50</v>
      </c>
      <c r="K56" s="199">
        <v>187</v>
      </c>
      <c r="L56" s="199">
        <v>0</v>
      </c>
      <c r="M56" s="107">
        <v>1</v>
      </c>
      <c r="N56" s="97"/>
    </row>
    <row r="57" spans="1:14" ht="15.95" customHeight="1" x14ac:dyDescent="0.2">
      <c r="A57" s="99" t="s">
        <v>48</v>
      </c>
      <c r="B57" s="243">
        <v>7048</v>
      </c>
      <c r="C57" s="200">
        <v>7</v>
      </c>
      <c r="D57" s="201">
        <v>632</v>
      </c>
      <c r="E57" s="201">
        <v>239</v>
      </c>
      <c r="F57" s="201">
        <v>2283</v>
      </c>
      <c r="G57" s="201">
        <v>2315</v>
      </c>
      <c r="H57" s="201">
        <v>320</v>
      </c>
      <c r="I57" s="201">
        <v>82</v>
      </c>
      <c r="J57" s="201">
        <v>176</v>
      </c>
      <c r="K57" s="201">
        <v>957</v>
      </c>
      <c r="L57" s="201">
        <v>35</v>
      </c>
      <c r="M57" s="108">
        <v>2</v>
      </c>
      <c r="N57" s="97"/>
    </row>
    <row r="58" spans="1:14" ht="15.95" customHeight="1" thickBot="1" x14ac:dyDescent="0.25">
      <c r="A58" s="102" t="s">
        <v>49</v>
      </c>
      <c r="B58" s="248">
        <v>40717</v>
      </c>
      <c r="C58" s="213">
        <v>135</v>
      </c>
      <c r="D58" s="209">
        <v>6604</v>
      </c>
      <c r="E58" s="209">
        <v>1455</v>
      </c>
      <c r="F58" s="209">
        <v>14158</v>
      </c>
      <c r="G58" s="209">
        <v>12112</v>
      </c>
      <c r="H58" s="209">
        <v>1467</v>
      </c>
      <c r="I58" s="209">
        <v>278</v>
      </c>
      <c r="J58" s="209">
        <v>852</v>
      </c>
      <c r="K58" s="209">
        <v>3559</v>
      </c>
      <c r="L58" s="209">
        <v>88</v>
      </c>
      <c r="M58" s="111">
        <v>9</v>
      </c>
      <c r="N58" s="97"/>
    </row>
    <row r="59" spans="1:14" ht="15.95" customHeight="1" x14ac:dyDescent="0.2">
      <c r="A59" s="103" t="s">
        <v>50</v>
      </c>
      <c r="B59" s="249">
        <v>5843</v>
      </c>
      <c r="C59" s="198">
        <v>59</v>
      </c>
      <c r="D59" s="199">
        <v>751</v>
      </c>
      <c r="E59" s="199">
        <v>411</v>
      </c>
      <c r="F59" s="199">
        <v>1253</v>
      </c>
      <c r="G59" s="199">
        <v>1799</v>
      </c>
      <c r="H59" s="199">
        <v>267</v>
      </c>
      <c r="I59" s="199">
        <v>327</v>
      </c>
      <c r="J59" s="199">
        <v>144</v>
      </c>
      <c r="K59" s="199">
        <v>790</v>
      </c>
      <c r="L59" s="199">
        <v>37</v>
      </c>
      <c r="M59" s="107">
        <v>5</v>
      </c>
      <c r="N59" s="97"/>
    </row>
    <row r="60" spans="1:14" ht="15.95" customHeight="1" x14ac:dyDescent="0.2">
      <c r="A60" s="96" t="s">
        <v>51</v>
      </c>
      <c r="B60" s="249">
        <v>1491</v>
      </c>
      <c r="C60" s="198">
        <v>28</v>
      </c>
      <c r="D60" s="199">
        <v>285</v>
      </c>
      <c r="E60" s="199">
        <v>6</v>
      </c>
      <c r="F60" s="199">
        <v>536</v>
      </c>
      <c r="G60" s="199">
        <v>462</v>
      </c>
      <c r="H60" s="199">
        <v>64</v>
      </c>
      <c r="I60" s="199">
        <v>5</v>
      </c>
      <c r="J60" s="199">
        <v>17</v>
      </c>
      <c r="K60" s="199">
        <v>81</v>
      </c>
      <c r="L60" s="199">
        <v>6</v>
      </c>
      <c r="M60" s="107">
        <v>1</v>
      </c>
      <c r="N60" s="97"/>
    </row>
    <row r="61" spans="1:14" ht="15.95" customHeight="1" x14ac:dyDescent="0.2">
      <c r="A61" s="96" t="s">
        <v>52</v>
      </c>
      <c r="B61" s="249">
        <v>5029</v>
      </c>
      <c r="C61" s="198">
        <v>224</v>
      </c>
      <c r="D61" s="199">
        <v>1500</v>
      </c>
      <c r="E61" s="199">
        <v>16</v>
      </c>
      <c r="F61" s="199">
        <v>1508</v>
      </c>
      <c r="G61" s="199">
        <v>1306</v>
      </c>
      <c r="H61" s="199">
        <v>122</v>
      </c>
      <c r="I61" s="199">
        <v>4</v>
      </c>
      <c r="J61" s="199">
        <v>62</v>
      </c>
      <c r="K61" s="199">
        <v>262</v>
      </c>
      <c r="L61" s="199">
        <v>12</v>
      </c>
      <c r="M61" s="107">
        <v>13</v>
      </c>
      <c r="N61" s="97"/>
    </row>
    <row r="62" spans="1:14" ht="15.95" customHeight="1" x14ac:dyDescent="0.2">
      <c r="A62" s="96" t="s">
        <v>53</v>
      </c>
      <c r="B62" s="249">
        <v>2479</v>
      </c>
      <c r="C62" s="198">
        <v>12</v>
      </c>
      <c r="D62" s="199">
        <v>554</v>
      </c>
      <c r="E62" s="199">
        <v>368</v>
      </c>
      <c r="F62" s="199">
        <v>535</v>
      </c>
      <c r="G62" s="199">
        <v>697</v>
      </c>
      <c r="H62" s="199">
        <v>51</v>
      </c>
      <c r="I62" s="199">
        <v>62</v>
      </c>
      <c r="J62" s="199">
        <v>27</v>
      </c>
      <c r="K62" s="199">
        <v>168</v>
      </c>
      <c r="L62" s="199">
        <v>5</v>
      </c>
      <c r="M62" s="107">
        <v>0</v>
      </c>
      <c r="N62" s="97"/>
    </row>
    <row r="63" spans="1:14" ht="15.95" customHeight="1" x14ac:dyDescent="0.2">
      <c r="A63" s="96" t="s">
        <v>54</v>
      </c>
      <c r="B63" s="249">
        <v>2052</v>
      </c>
      <c r="C63" s="198">
        <v>46</v>
      </c>
      <c r="D63" s="199">
        <v>487</v>
      </c>
      <c r="E63" s="199">
        <v>3</v>
      </c>
      <c r="F63" s="199">
        <v>873</v>
      </c>
      <c r="G63" s="199">
        <v>453</v>
      </c>
      <c r="H63" s="199">
        <v>59</v>
      </c>
      <c r="I63" s="199">
        <v>1</v>
      </c>
      <c r="J63" s="199">
        <v>27</v>
      </c>
      <c r="K63" s="199">
        <v>101</v>
      </c>
      <c r="L63" s="199">
        <v>2</v>
      </c>
      <c r="M63" s="107">
        <v>0</v>
      </c>
      <c r="N63" s="97"/>
    </row>
    <row r="64" spans="1:14" ht="15.95" customHeight="1" x14ac:dyDescent="0.2">
      <c r="A64" s="96" t="s">
        <v>55</v>
      </c>
      <c r="B64" s="249">
        <v>8100</v>
      </c>
      <c r="C64" s="198">
        <v>1045</v>
      </c>
      <c r="D64" s="199">
        <v>2625</v>
      </c>
      <c r="E64" s="199">
        <v>5</v>
      </c>
      <c r="F64" s="199">
        <v>2129</v>
      </c>
      <c r="G64" s="199">
        <v>1674</v>
      </c>
      <c r="H64" s="199">
        <v>242</v>
      </c>
      <c r="I64" s="199">
        <v>11</v>
      </c>
      <c r="J64" s="199">
        <v>89</v>
      </c>
      <c r="K64" s="199">
        <v>275</v>
      </c>
      <c r="L64" s="199">
        <v>5</v>
      </c>
      <c r="M64" s="107">
        <v>0</v>
      </c>
      <c r="N64" s="97"/>
    </row>
    <row r="65" spans="1:14" ht="15.95" customHeight="1" x14ac:dyDescent="0.2">
      <c r="A65" s="96" t="s">
        <v>56</v>
      </c>
      <c r="B65" s="249">
        <v>2890</v>
      </c>
      <c r="C65" s="198">
        <v>256</v>
      </c>
      <c r="D65" s="199">
        <v>622</v>
      </c>
      <c r="E65" s="199">
        <v>0</v>
      </c>
      <c r="F65" s="199">
        <v>1094</v>
      </c>
      <c r="G65" s="199">
        <v>765</v>
      </c>
      <c r="H65" s="199">
        <v>48</v>
      </c>
      <c r="I65" s="199">
        <v>2</v>
      </c>
      <c r="J65" s="199">
        <v>21</v>
      </c>
      <c r="K65" s="199">
        <v>79</v>
      </c>
      <c r="L65" s="199">
        <v>3</v>
      </c>
      <c r="M65" s="107">
        <v>0</v>
      </c>
      <c r="N65" s="97"/>
    </row>
    <row r="66" spans="1:14" ht="15.95" customHeight="1" x14ac:dyDescent="0.2">
      <c r="A66" s="96" t="s">
        <v>57</v>
      </c>
      <c r="B66" s="249">
        <v>6413</v>
      </c>
      <c r="C66" s="198">
        <v>715</v>
      </c>
      <c r="D66" s="199">
        <v>2574</v>
      </c>
      <c r="E66" s="199">
        <v>16</v>
      </c>
      <c r="F66" s="199">
        <v>1847</v>
      </c>
      <c r="G66" s="199">
        <v>877</v>
      </c>
      <c r="H66" s="199">
        <v>146</v>
      </c>
      <c r="I66" s="199">
        <v>14</v>
      </c>
      <c r="J66" s="199">
        <v>63</v>
      </c>
      <c r="K66" s="199">
        <v>156</v>
      </c>
      <c r="L66" s="199">
        <v>4</v>
      </c>
      <c r="M66" s="107">
        <v>1</v>
      </c>
      <c r="N66" s="97"/>
    </row>
    <row r="67" spans="1:14" ht="15.95" customHeight="1" x14ac:dyDescent="0.2">
      <c r="A67" s="96" t="s">
        <v>58</v>
      </c>
      <c r="B67" s="249">
        <v>14131</v>
      </c>
      <c r="C67" s="198">
        <v>1509</v>
      </c>
      <c r="D67" s="199">
        <v>5822</v>
      </c>
      <c r="E67" s="199">
        <v>96</v>
      </c>
      <c r="F67" s="199">
        <v>3805</v>
      </c>
      <c r="G67" s="199">
        <v>2184</v>
      </c>
      <c r="H67" s="199">
        <v>346</v>
      </c>
      <c r="I67" s="199">
        <v>20</v>
      </c>
      <c r="J67" s="199">
        <v>81</v>
      </c>
      <c r="K67" s="199">
        <v>260</v>
      </c>
      <c r="L67" s="199">
        <v>5</v>
      </c>
      <c r="M67" s="107">
        <v>3</v>
      </c>
      <c r="N67" s="97"/>
    </row>
    <row r="68" spans="1:14" ht="15.95" customHeight="1" x14ac:dyDescent="0.2">
      <c r="A68" s="96" t="s">
        <v>59</v>
      </c>
      <c r="B68" s="249">
        <v>5359</v>
      </c>
      <c r="C68" s="198">
        <v>438</v>
      </c>
      <c r="D68" s="199">
        <v>1168</v>
      </c>
      <c r="E68" s="199">
        <v>11</v>
      </c>
      <c r="F68" s="199">
        <v>2031</v>
      </c>
      <c r="G68" s="199">
        <v>1249</v>
      </c>
      <c r="H68" s="199">
        <v>191</v>
      </c>
      <c r="I68" s="199">
        <v>4</v>
      </c>
      <c r="J68" s="199">
        <v>55</v>
      </c>
      <c r="K68" s="199">
        <v>211</v>
      </c>
      <c r="L68" s="199">
        <v>1</v>
      </c>
      <c r="M68" s="107">
        <v>0</v>
      </c>
      <c r="N68" s="97"/>
    </row>
    <row r="69" spans="1:14" ht="15.95" customHeight="1" x14ac:dyDescent="0.2">
      <c r="A69" s="96" t="s">
        <v>60</v>
      </c>
      <c r="B69" s="249">
        <v>3994</v>
      </c>
      <c r="C69" s="198">
        <v>7</v>
      </c>
      <c r="D69" s="199">
        <v>758</v>
      </c>
      <c r="E69" s="199">
        <v>8</v>
      </c>
      <c r="F69" s="199">
        <v>1060</v>
      </c>
      <c r="G69" s="199">
        <v>1398</v>
      </c>
      <c r="H69" s="199">
        <v>159</v>
      </c>
      <c r="I69" s="199">
        <v>11</v>
      </c>
      <c r="J69" s="199">
        <v>94</v>
      </c>
      <c r="K69" s="199">
        <v>472</v>
      </c>
      <c r="L69" s="199">
        <v>26</v>
      </c>
      <c r="M69" s="107">
        <v>1</v>
      </c>
      <c r="N69" s="97"/>
    </row>
    <row r="70" spans="1:14" ht="15.95" customHeight="1" x14ac:dyDescent="0.2">
      <c r="A70" s="96" t="s">
        <v>61</v>
      </c>
      <c r="B70" s="249">
        <v>2306</v>
      </c>
      <c r="C70" s="198">
        <v>9</v>
      </c>
      <c r="D70" s="199">
        <v>464</v>
      </c>
      <c r="E70" s="199">
        <v>52</v>
      </c>
      <c r="F70" s="199">
        <v>817</v>
      </c>
      <c r="G70" s="199">
        <v>631</v>
      </c>
      <c r="H70" s="199">
        <v>83</v>
      </c>
      <c r="I70" s="199">
        <v>64</v>
      </c>
      <c r="J70" s="199">
        <v>30</v>
      </c>
      <c r="K70" s="199">
        <v>153</v>
      </c>
      <c r="L70" s="199">
        <v>3</v>
      </c>
      <c r="M70" s="107">
        <v>0</v>
      </c>
      <c r="N70" s="97"/>
    </row>
    <row r="71" spans="1:14" ht="15.95" customHeight="1" x14ac:dyDescent="0.2">
      <c r="A71" s="96" t="s">
        <v>62</v>
      </c>
      <c r="B71" s="250">
        <v>3544</v>
      </c>
      <c r="C71" s="200">
        <v>114</v>
      </c>
      <c r="D71" s="201">
        <v>660</v>
      </c>
      <c r="E71" s="201">
        <v>10</v>
      </c>
      <c r="F71" s="201">
        <v>1221</v>
      </c>
      <c r="G71" s="201">
        <v>1101</v>
      </c>
      <c r="H71" s="201">
        <v>107</v>
      </c>
      <c r="I71" s="201">
        <v>5</v>
      </c>
      <c r="J71" s="201">
        <v>69</v>
      </c>
      <c r="K71" s="201">
        <v>257</v>
      </c>
      <c r="L71" s="201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51">
        <v>63631</v>
      </c>
      <c r="C72" s="210">
        <v>4462</v>
      </c>
      <c r="D72" s="203">
        <v>18270</v>
      </c>
      <c r="E72" s="203">
        <v>1002</v>
      </c>
      <c r="F72" s="203">
        <v>18709</v>
      </c>
      <c r="G72" s="203">
        <v>14596</v>
      </c>
      <c r="H72" s="203">
        <v>1885</v>
      </c>
      <c r="I72" s="203">
        <v>530</v>
      </c>
      <c r="J72" s="203">
        <v>779</v>
      </c>
      <c r="K72" s="203">
        <v>3265</v>
      </c>
      <c r="L72" s="203">
        <v>109</v>
      </c>
      <c r="M72" s="109">
        <v>24</v>
      </c>
      <c r="N72" s="97"/>
    </row>
    <row r="73" spans="1:14" ht="15.95" customHeight="1" x14ac:dyDescent="0.2">
      <c r="A73" s="96" t="s">
        <v>64</v>
      </c>
      <c r="B73" s="249">
        <v>7862</v>
      </c>
      <c r="C73" s="198">
        <v>865</v>
      </c>
      <c r="D73" s="199">
        <v>1590</v>
      </c>
      <c r="E73" s="199">
        <v>20</v>
      </c>
      <c r="F73" s="199">
        <v>2270</v>
      </c>
      <c r="G73" s="199">
        <v>2168</v>
      </c>
      <c r="H73" s="199">
        <v>233</v>
      </c>
      <c r="I73" s="199">
        <v>9</v>
      </c>
      <c r="J73" s="199">
        <v>151</v>
      </c>
      <c r="K73" s="199">
        <v>545</v>
      </c>
      <c r="L73" s="199">
        <v>5</v>
      </c>
      <c r="M73" s="107">
        <v>6</v>
      </c>
      <c r="N73" s="97"/>
    </row>
    <row r="74" spans="1:14" ht="15.95" customHeight="1" x14ac:dyDescent="0.2">
      <c r="A74" s="96" t="s">
        <v>65</v>
      </c>
      <c r="B74" s="249">
        <v>5785</v>
      </c>
      <c r="C74" s="198">
        <v>321</v>
      </c>
      <c r="D74" s="199">
        <v>690</v>
      </c>
      <c r="E74" s="199">
        <v>209</v>
      </c>
      <c r="F74" s="199">
        <v>1678</v>
      </c>
      <c r="G74" s="199">
        <v>2039</v>
      </c>
      <c r="H74" s="199">
        <v>203</v>
      </c>
      <c r="I74" s="199">
        <v>4</v>
      </c>
      <c r="J74" s="199">
        <v>109</v>
      </c>
      <c r="K74" s="199">
        <v>525</v>
      </c>
      <c r="L74" s="199">
        <v>7</v>
      </c>
      <c r="M74" s="107">
        <v>0</v>
      </c>
      <c r="N74" s="97"/>
    </row>
    <row r="75" spans="1:14" ht="15.95" customHeight="1" x14ac:dyDescent="0.2">
      <c r="A75" s="96" t="s">
        <v>66</v>
      </c>
      <c r="B75" s="249">
        <v>9280</v>
      </c>
      <c r="C75" s="198">
        <v>1653</v>
      </c>
      <c r="D75" s="199">
        <v>3910</v>
      </c>
      <c r="E75" s="199">
        <v>85</v>
      </c>
      <c r="F75" s="199">
        <v>1952</v>
      </c>
      <c r="G75" s="199">
        <v>1246</v>
      </c>
      <c r="H75" s="199">
        <v>140</v>
      </c>
      <c r="I75" s="199">
        <v>4</v>
      </c>
      <c r="J75" s="199">
        <v>69</v>
      </c>
      <c r="K75" s="199">
        <v>212</v>
      </c>
      <c r="L75" s="199">
        <v>3</v>
      </c>
      <c r="M75" s="107">
        <v>6</v>
      </c>
      <c r="N75" s="97"/>
    </row>
    <row r="76" spans="1:14" ht="15.95" customHeight="1" x14ac:dyDescent="0.2">
      <c r="A76" s="96" t="s">
        <v>67</v>
      </c>
      <c r="B76" s="249">
        <v>3080</v>
      </c>
      <c r="C76" s="198">
        <v>134</v>
      </c>
      <c r="D76" s="199">
        <v>1149</v>
      </c>
      <c r="E76" s="199">
        <v>556</v>
      </c>
      <c r="F76" s="199">
        <v>281</v>
      </c>
      <c r="G76" s="199">
        <v>630</v>
      </c>
      <c r="H76" s="199">
        <v>69</v>
      </c>
      <c r="I76" s="199">
        <v>3</v>
      </c>
      <c r="J76" s="199">
        <v>61</v>
      </c>
      <c r="K76" s="199">
        <v>194</v>
      </c>
      <c r="L76" s="199">
        <v>3</v>
      </c>
      <c r="M76" s="107">
        <v>0</v>
      </c>
      <c r="N76" s="97"/>
    </row>
    <row r="77" spans="1:14" ht="15.95" customHeight="1" x14ac:dyDescent="0.2">
      <c r="A77" s="96" t="s">
        <v>68</v>
      </c>
      <c r="B77" s="249">
        <v>1342</v>
      </c>
      <c r="C77" s="198">
        <v>98</v>
      </c>
      <c r="D77" s="199">
        <v>340</v>
      </c>
      <c r="E77" s="199">
        <v>0</v>
      </c>
      <c r="F77" s="199">
        <v>374</v>
      </c>
      <c r="G77" s="199">
        <v>376</v>
      </c>
      <c r="H77" s="199">
        <v>60</v>
      </c>
      <c r="I77" s="199">
        <v>0</v>
      </c>
      <c r="J77" s="199">
        <v>23</v>
      </c>
      <c r="K77" s="199">
        <v>69</v>
      </c>
      <c r="L77" s="199">
        <v>0</v>
      </c>
      <c r="M77" s="107">
        <v>2</v>
      </c>
      <c r="N77" s="97"/>
    </row>
    <row r="78" spans="1:14" ht="15.95" customHeight="1" x14ac:dyDescent="0.2">
      <c r="A78" s="96" t="s">
        <v>69</v>
      </c>
      <c r="B78" s="249">
        <v>7643</v>
      </c>
      <c r="C78" s="198">
        <v>163</v>
      </c>
      <c r="D78" s="199">
        <v>2980</v>
      </c>
      <c r="E78" s="199">
        <v>80</v>
      </c>
      <c r="F78" s="199">
        <v>1767</v>
      </c>
      <c r="G78" s="199">
        <v>1801</v>
      </c>
      <c r="H78" s="199">
        <v>155</v>
      </c>
      <c r="I78" s="199">
        <v>24</v>
      </c>
      <c r="J78" s="199">
        <v>117</v>
      </c>
      <c r="K78" s="199">
        <v>541</v>
      </c>
      <c r="L78" s="199">
        <v>15</v>
      </c>
      <c r="M78" s="107">
        <v>0</v>
      </c>
      <c r="N78" s="97"/>
    </row>
    <row r="79" spans="1:14" ht="15.95" customHeight="1" x14ac:dyDescent="0.2">
      <c r="A79" s="96" t="s">
        <v>70</v>
      </c>
      <c r="B79" s="249">
        <v>13977</v>
      </c>
      <c r="C79" s="198">
        <v>1974</v>
      </c>
      <c r="D79" s="199">
        <v>2125</v>
      </c>
      <c r="E79" s="199">
        <v>268</v>
      </c>
      <c r="F79" s="199">
        <v>3866</v>
      </c>
      <c r="G79" s="199">
        <v>3703</v>
      </c>
      <c r="H79" s="199">
        <v>366</v>
      </c>
      <c r="I79" s="199">
        <v>15</v>
      </c>
      <c r="J79" s="199">
        <v>286</v>
      </c>
      <c r="K79" s="199">
        <v>1330</v>
      </c>
      <c r="L79" s="199">
        <v>42</v>
      </c>
      <c r="M79" s="107">
        <v>2</v>
      </c>
      <c r="N79" s="97"/>
    </row>
    <row r="80" spans="1:14" ht="15.95" customHeight="1" x14ac:dyDescent="0.2">
      <c r="A80" s="96" t="s">
        <v>71</v>
      </c>
      <c r="B80" s="249">
        <v>6583</v>
      </c>
      <c r="C80" s="198">
        <v>821</v>
      </c>
      <c r="D80" s="199">
        <v>2047</v>
      </c>
      <c r="E80" s="199">
        <v>182</v>
      </c>
      <c r="F80" s="199">
        <v>1658</v>
      </c>
      <c r="G80" s="199">
        <v>1342</v>
      </c>
      <c r="H80" s="199">
        <v>136</v>
      </c>
      <c r="I80" s="199">
        <v>6</v>
      </c>
      <c r="J80" s="199">
        <v>76</v>
      </c>
      <c r="K80" s="199">
        <v>301</v>
      </c>
      <c r="L80" s="199">
        <v>11</v>
      </c>
      <c r="M80" s="107">
        <v>3</v>
      </c>
      <c r="N80" s="97"/>
    </row>
    <row r="81" spans="1:14" ht="15.95" customHeight="1" x14ac:dyDescent="0.2">
      <c r="A81" s="96" t="s">
        <v>72</v>
      </c>
      <c r="B81" s="249">
        <v>3926</v>
      </c>
      <c r="C81" s="198">
        <v>91</v>
      </c>
      <c r="D81" s="199">
        <v>597</v>
      </c>
      <c r="E81" s="199">
        <v>27</v>
      </c>
      <c r="F81" s="199">
        <v>1423</v>
      </c>
      <c r="G81" s="199">
        <v>1242</v>
      </c>
      <c r="H81" s="199">
        <v>129</v>
      </c>
      <c r="I81" s="199">
        <v>2</v>
      </c>
      <c r="J81" s="199">
        <v>73</v>
      </c>
      <c r="K81" s="199">
        <v>338</v>
      </c>
      <c r="L81" s="199">
        <v>4</v>
      </c>
      <c r="M81" s="107">
        <v>0</v>
      </c>
      <c r="N81" s="97"/>
    </row>
    <row r="82" spans="1:14" ht="15.95" customHeight="1" x14ac:dyDescent="0.2">
      <c r="A82" s="96" t="s">
        <v>73</v>
      </c>
      <c r="B82" s="249">
        <v>3678</v>
      </c>
      <c r="C82" s="198">
        <v>307</v>
      </c>
      <c r="D82" s="199">
        <v>1082</v>
      </c>
      <c r="E82" s="199">
        <v>484</v>
      </c>
      <c r="F82" s="199">
        <v>572</v>
      </c>
      <c r="G82" s="199">
        <v>735</v>
      </c>
      <c r="H82" s="199">
        <v>86</v>
      </c>
      <c r="I82" s="199">
        <v>15</v>
      </c>
      <c r="J82" s="199">
        <v>92</v>
      </c>
      <c r="K82" s="199">
        <v>299</v>
      </c>
      <c r="L82" s="199">
        <v>6</v>
      </c>
      <c r="M82" s="107">
        <v>0</v>
      </c>
      <c r="N82" s="97"/>
    </row>
    <row r="83" spans="1:14" ht="15.95" customHeight="1" x14ac:dyDescent="0.2">
      <c r="A83" s="96" t="s">
        <v>74</v>
      </c>
      <c r="B83" s="249">
        <v>2259</v>
      </c>
      <c r="C83" s="198">
        <v>17</v>
      </c>
      <c r="D83" s="199">
        <v>698</v>
      </c>
      <c r="E83" s="199">
        <v>19</v>
      </c>
      <c r="F83" s="199">
        <v>620</v>
      </c>
      <c r="G83" s="199">
        <v>605</v>
      </c>
      <c r="H83" s="199">
        <v>76</v>
      </c>
      <c r="I83" s="199">
        <v>3</v>
      </c>
      <c r="J83" s="199">
        <v>62</v>
      </c>
      <c r="K83" s="199">
        <v>151</v>
      </c>
      <c r="L83" s="199">
        <v>6</v>
      </c>
      <c r="M83" s="107">
        <v>2</v>
      </c>
      <c r="N83" s="97"/>
    </row>
    <row r="84" spans="1:14" ht="15.95" customHeight="1" x14ac:dyDescent="0.2">
      <c r="A84" s="96" t="s">
        <v>75</v>
      </c>
      <c r="B84" s="249">
        <v>3955</v>
      </c>
      <c r="C84" s="198">
        <v>119</v>
      </c>
      <c r="D84" s="199">
        <v>1102</v>
      </c>
      <c r="E84" s="199">
        <v>18</v>
      </c>
      <c r="F84" s="199">
        <v>1266</v>
      </c>
      <c r="G84" s="199">
        <v>964</v>
      </c>
      <c r="H84" s="199">
        <v>126</v>
      </c>
      <c r="I84" s="199">
        <v>16</v>
      </c>
      <c r="J84" s="199">
        <v>62</v>
      </c>
      <c r="K84" s="199">
        <v>275</v>
      </c>
      <c r="L84" s="199">
        <v>6</v>
      </c>
      <c r="M84" s="107">
        <v>1</v>
      </c>
      <c r="N84" s="97"/>
    </row>
    <row r="85" spans="1:14" ht="15.95" customHeight="1" x14ac:dyDescent="0.2">
      <c r="A85" s="96" t="s">
        <v>76</v>
      </c>
      <c r="B85" s="250">
        <v>9550</v>
      </c>
      <c r="C85" s="200">
        <v>1408</v>
      </c>
      <c r="D85" s="201">
        <v>2795</v>
      </c>
      <c r="E85" s="201">
        <v>721</v>
      </c>
      <c r="F85" s="201">
        <v>2050</v>
      </c>
      <c r="G85" s="201">
        <v>1783</v>
      </c>
      <c r="H85" s="201">
        <v>184</v>
      </c>
      <c r="I85" s="201">
        <v>5</v>
      </c>
      <c r="J85" s="201">
        <v>108</v>
      </c>
      <c r="K85" s="201">
        <v>485</v>
      </c>
      <c r="L85" s="201">
        <v>9</v>
      </c>
      <c r="M85" s="108">
        <v>2</v>
      </c>
      <c r="N85" s="97"/>
    </row>
    <row r="86" spans="1:14" ht="15.95" customHeight="1" x14ac:dyDescent="0.2">
      <c r="A86" s="98" t="s">
        <v>77</v>
      </c>
      <c r="B86" s="251">
        <v>78920</v>
      </c>
      <c r="C86" s="210">
        <v>7971</v>
      </c>
      <c r="D86" s="203">
        <v>21105</v>
      </c>
      <c r="E86" s="203">
        <v>2669</v>
      </c>
      <c r="F86" s="203">
        <v>19777</v>
      </c>
      <c r="G86" s="203">
        <v>18634</v>
      </c>
      <c r="H86" s="203">
        <v>1963</v>
      </c>
      <c r="I86" s="203">
        <v>106</v>
      </c>
      <c r="J86" s="203">
        <v>1289</v>
      </c>
      <c r="K86" s="203">
        <v>5265</v>
      </c>
      <c r="L86" s="203">
        <v>117</v>
      </c>
      <c r="M86" s="109">
        <v>24</v>
      </c>
      <c r="N86" s="97"/>
    </row>
    <row r="87" spans="1:14" ht="15.95" customHeight="1" x14ac:dyDescent="0.2">
      <c r="A87" s="96" t="s">
        <v>78</v>
      </c>
      <c r="B87" s="249">
        <v>3211</v>
      </c>
      <c r="C87" s="198">
        <v>663</v>
      </c>
      <c r="D87" s="199">
        <v>974</v>
      </c>
      <c r="E87" s="199">
        <v>16</v>
      </c>
      <c r="F87" s="199">
        <v>834</v>
      </c>
      <c r="G87" s="199">
        <v>510</v>
      </c>
      <c r="H87" s="199">
        <v>77</v>
      </c>
      <c r="I87" s="199">
        <v>1</v>
      </c>
      <c r="J87" s="199">
        <v>22</v>
      </c>
      <c r="K87" s="199">
        <v>107</v>
      </c>
      <c r="L87" s="199">
        <v>6</v>
      </c>
      <c r="M87" s="107">
        <v>1</v>
      </c>
      <c r="N87" s="97"/>
    </row>
    <row r="88" spans="1:14" ht="15.95" customHeight="1" x14ac:dyDescent="0.2">
      <c r="A88" s="96" t="s">
        <v>79</v>
      </c>
      <c r="B88" s="249">
        <v>3623</v>
      </c>
      <c r="C88" s="198">
        <v>68</v>
      </c>
      <c r="D88" s="199">
        <v>432</v>
      </c>
      <c r="E88" s="199">
        <v>30</v>
      </c>
      <c r="F88" s="199">
        <v>731</v>
      </c>
      <c r="G88" s="199">
        <v>1283</v>
      </c>
      <c r="H88" s="199">
        <v>205</v>
      </c>
      <c r="I88" s="199">
        <v>16</v>
      </c>
      <c r="J88" s="199">
        <v>109</v>
      </c>
      <c r="K88" s="199">
        <v>709</v>
      </c>
      <c r="L88" s="199">
        <v>40</v>
      </c>
      <c r="M88" s="107">
        <v>0</v>
      </c>
      <c r="N88" s="97"/>
    </row>
    <row r="89" spans="1:14" ht="15.95" customHeight="1" x14ac:dyDescent="0.2">
      <c r="A89" s="96" t="s">
        <v>80</v>
      </c>
      <c r="B89" s="249">
        <v>4020</v>
      </c>
      <c r="C89" s="198">
        <v>99</v>
      </c>
      <c r="D89" s="199">
        <v>584</v>
      </c>
      <c r="E89" s="199">
        <v>34</v>
      </c>
      <c r="F89" s="199">
        <v>882</v>
      </c>
      <c r="G89" s="199">
        <v>1336</v>
      </c>
      <c r="H89" s="199">
        <v>205</v>
      </c>
      <c r="I89" s="199">
        <v>11</v>
      </c>
      <c r="J89" s="199">
        <v>106</v>
      </c>
      <c r="K89" s="199">
        <v>725</v>
      </c>
      <c r="L89" s="199">
        <v>34</v>
      </c>
      <c r="M89" s="107">
        <v>4</v>
      </c>
      <c r="N89" s="97"/>
    </row>
    <row r="90" spans="1:14" ht="15.95" customHeight="1" x14ac:dyDescent="0.2">
      <c r="A90" s="96" t="s">
        <v>81</v>
      </c>
      <c r="B90" s="249">
        <v>1559</v>
      </c>
      <c r="C90" s="198">
        <v>8</v>
      </c>
      <c r="D90" s="199">
        <v>163</v>
      </c>
      <c r="E90" s="199">
        <v>11</v>
      </c>
      <c r="F90" s="199">
        <v>459</v>
      </c>
      <c r="G90" s="199">
        <v>561</v>
      </c>
      <c r="H90" s="199">
        <v>67</v>
      </c>
      <c r="I90" s="199">
        <v>6</v>
      </c>
      <c r="J90" s="199">
        <v>44</v>
      </c>
      <c r="K90" s="199">
        <v>225</v>
      </c>
      <c r="L90" s="199">
        <v>15</v>
      </c>
      <c r="M90" s="107">
        <v>0</v>
      </c>
      <c r="N90" s="97"/>
    </row>
    <row r="91" spans="1:14" ht="15.95" customHeight="1" x14ac:dyDescent="0.2">
      <c r="A91" s="96" t="s">
        <v>82</v>
      </c>
      <c r="B91" s="249">
        <v>2713</v>
      </c>
      <c r="C91" s="198">
        <v>123</v>
      </c>
      <c r="D91" s="199">
        <v>175</v>
      </c>
      <c r="E91" s="199">
        <v>21</v>
      </c>
      <c r="F91" s="199">
        <v>683</v>
      </c>
      <c r="G91" s="199">
        <v>1019</v>
      </c>
      <c r="H91" s="199">
        <v>148</v>
      </c>
      <c r="I91" s="199">
        <v>14</v>
      </c>
      <c r="J91" s="199">
        <v>82</v>
      </c>
      <c r="K91" s="199">
        <v>435</v>
      </c>
      <c r="L91" s="199">
        <v>13</v>
      </c>
      <c r="M91" s="107">
        <v>0</v>
      </c>
      <c r="N91" s="97"/>
    </row>
    <row r="92" spans="1:14" ht="15.95" customHeight="1" x14ac:dyDescent="0.2">
      <c r="A92" s="96" t="s">
        <v>83</v>
      </c>
      <c r="B92" s="249">
        <v>11961</v>
      </c>
      <c r="C92" s="198">
        <v>110</v>
      </c>
      <c r="D92" s="199">
        <v>5163</v>
      </c>
      <c r="E92" s="199">
        <v>80</v>
      </c>
      <c r="F92" s="199">
        <v>3218</v>
      </c>
      <c r="G92" s="199">
        <v>2391</v>
      </c>
      <c r="H92" s="199">
        <v>308</v>
      </c>
      <c r="I92" s="199">
        <v>17</v>
      </c>
      <c r="J92" s="199">
        <v>113</v>
      </c>
      <c r="K92" s="199">
        <v>552</v>
      </c>
      <c r="L92" s="199">
        <v>9</v>
      </c>
      <c r="M92" s="107">
        <v>0</v>
      </c>
      <c r="N92" s="97"/>
    </row>
    <row r="93" spans="1:14" ht="15.95" customHeight="1" x14ac:dyDescent="0.2">
      <c r="A93" s="96" t="s">
        <v>84</v>
      </c>
      <c r="B93" s="249">
        <v>9926</v>
      </c>
      <c r="C93" s="198">
        <v>1145</v>
      </c>
      <c r="D93" s="199">
        <v>2408</v>
      </c>
      <c r="E93" s="199">
        <v>10</v>
      </c>
      <c r="F93" s="199">
        <v>2701</v>
      </c>
      <c r="G93" s="199">
        <v>2487</v>
      </c>
      <c r="H93" s="199">
        <v>363</v>
      </c>
      <c r="I93" s="199">
        <v>9</v>
      </c>
      <c r="J93" s="199">
        <v>154</v>
      </c>
      <c r="K93" s="199">
        <v>636</v>
      </c>
      <c r="L93" s="199">
        <v>13</v>
      </c>
      <c r="M93" s="107">
        <v>0</v>
      </c>
      <c r="N93" s="97"/>
    </row>
    <row r="94" spans="1:14" ht="15.95" customHeight="1" x14ac:dyDescent="0.2">
      <c r="A94" s="96" t="s">
        <v>85</v>
      </c>
      <c r="B94" s="249">
        <v>8665</v>
      </c>
      <c r="C94" s="198">
        <v>331</v>
      </c>
      <c r="D94" s="199">
        <v>3296</v>
      </c>
      <c r="E94" s="199">
        <v>119</v>
      </c>
      <c r="F94" s="199">
        <v>2676</v>
      </c>
      <c r="G94" s="199">
        <v>1618</v>
      </c>
      <c r="H94" s="199">
        <v>235</v>
      </c>
      <c r="I94" s="199">
        <v>22</v>
      </c>
      <c r="J94" s="199">
        <v>92</v>
      </c>
      <c r="K94" s="199">
        <v>268</v>
      </c>
      <c r="L94" s="199">
        <v>8</v>
      </c>
      <c r="M94" s="107">
        <v>0</v>
      </c>
      <c r="N94" s="97"/>
    </row>
    <row r="95" spans="1:14" ht="15.95" customHeight="1" x14ac:dyDescent="0.2">
      <c r="A95" s="96" t="s">
        <v>86</v>
      </c>
      <c r="B95" s="249">
        <v>2505</v>
      </c>
      <c r="C95" s="198">
        <v>79</v>
      </c>
      <c r="D95" s="199">
        <v>707</v>
      </c>
      <c r="E95" s="199">
        <v>200</v>
      </c>
      <c r="F95" s="199">
        <v>718</v>
      </c>
      <c r="G95" s="199">
        <v>548</v>
      </c>
      <c r="H95" s="199">
        <v>78</v>
      </c>
      <c r="I95" s="199">
        <v>2</v>
      </c>
      <c r="J95" s="199">
        <v>41</v>
      </c>
      <c r="K95" s="199">
        <v>130</v>
      </c>
      <c r="L95" s="199">
        <v>2</v>
      </c>
      <c r="M95" s="107">
        <v>0</v>
      </c>
      <c r="N95" s="97"/>
    </row>
    <row r="96" spans="1:14" ht="15.95" customHeight="1" x14ac:dyDescent="0.2">
      <c r="A96" s="96" t="s">
        <v>87</v>
      </c>
      <c r="B96" s="249">
        <v>8413</v>
      </c>
      <c r="C96" s="198">
        <v>998</v>
      </c>
      <c r="D96" s="199">
        <v>2733</v>
      </c>
      <c r="E96" s="199">
        <v>140</v>
      </c>
      <c r="F96" s="199">
        <v>1916</v>
      </c>
      <c r="G96" s="199">
        <v>1767</v>
      </c>
      <c r="H96" s="199">
        <v>188</v>
      </c>
      <c r="I96" s="199">
        <v>9</v>
      </c>
      <c r="J96" s="199">
        <v>94</v>
      </c>
      <c r="K96" s="199">
        <v>544</v>
      </c>
      <c r="L96" s="199">
        <v>23</v>
      </c>
      <c r="M96" s="107">
        <v>1</v>
      </c>
      <c r="N96" s="97"/>
    </row>
    <row r="97" spans="1:14" ht="15.95" customHeight="1" x14ac:dyDescent="0.2">
      <c r="A97" s="96" t="s">
        <v>88</v>
      </c>
      <c r="B97" s="250">
        <v>12402</v>
      </c>
      <c r="C97" s="200">
        <v>766</v>
      </c>
      <c r="D97" s="201">
        <v>3506</v>
      </c>
      <c r="E97" s="201">
        <v>20</v>
      </c>
      <c r="F97" s="201">
        <v>4336</v>
      </c>
      <c r="G97" s="201">
        <v>2641</v>
      </c>
      <c r="H97" s="201">
        <v>487</v>
      </c>
      <c r="I97" s="201">
        <v>50</v>
      </c>
      <c r="J97" s="201">
        <v>119</v>
      </c>
      <c r="K97" s="201">
        <v>466</v>
      </c>
      <c r="L97" s="201">
        <v>5</v>
      </c>
      <c r="M97" s="108">
        <v>6</v>
      </c>
      <c r="N97" s="97"/>
    </row>
    <row r="98" spans="1:14" ht="15.95" customHeight="1" x14ac:dyDescent="0.2">
      <c r="A98" s="98" t="s">
        <v>89</v>
      </c>
      <c r="B98" s="251">
        <v>68998</v>
      </c>
      <c r="C98" s="210">
        <v>4390</v>
      </c>
      <c r="D98" s="203">
        <v>20141</v>
      </c>
      <c r="E98" s="203">
        <v>681</v>
      </c>
      <c r="F98" s="203">
        <v>19154</v>
      </c>
      <c r="G98" s="203">
        <v>16161</v>
      </c>
      <c r="H98" s="203">
        <v>2361</v>
      </c>
      <c r="I98" s="203">
        <v>157</v>
      </c>
      <c r="J98" s="203">
        <v>976</v>
      </c>
      <c r="K98" s="203">
        <v>4797</v>
      </c>
      <c r="L98" s="203">
        <v>168</v>
      </c>
      <c r="M98" s="109">
        <v>12</v>
      </c>
      <c r="N98" s="97"/>
    </row>
    <row r="99" spans="1:14" ht="15.95" customHeight="1" thickBot="1" x14ac:dyDescent="0.25">
      <c r="A99" s="35" t="s">
        <v>90</v>
      </c>
      <c r="B99" s="252">
        <v>378020</v>
      </c>
      <c r="C99" s="240">
        <v>18282</v>
      </c>
      <c r="D99" s="234">
        <v>89160</v>
      </c>
      <c r="E99" s="234">
        <v>8582</v>
      </c>
      <c r="F99" s="234">
        <v>110884</v>
      </c>
      <c r="G99" s="234">
        <v>97501</v>
      </c>
      <c r="H99" s="234">
        <v>13406</v>
      </c>
      <c r="I99" s="234">
        <v>1985</v>
      </c>
      <c r="J99" s="234">
        <v>6524</v>
      </c>
      <c r="K99" s="234">
        <v>30663</v>
      </c>
      <c r="L99" s="234">
        <v>892</v>
      </c>
      <c r="M99" s="235">
        <v>141</v>
      </c>
    </row>
    <row r="101" spans="1:14" ht="37.5" customHeight="1" x14ac:dyDescent="0.2">
      <c r="A101" s="371" t="s">
        <v>402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  <c r="M101" s="371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252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7">
        <v>41883</v>
      </c>
      <c r="P7" s="407"/>
    </row>
    <row r="8" spans="1:16" s="31" customFormat="1" ht="14.25" x14ac:dyDescent="0.2">
      <c r="A8" s="92"/>
      <c r="B8" s="378" t="s">
        <v>207</v>
      </c>
      <c r="C8" s="420" t="s">
        <v>208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442"/>
      <c r="P8" s="443"/>
    </row>
    <row r="9" spans="1:16" s="31" customFormat="1" ht="14.25" customHeight="1" x14ac:dyDescent="0.2">
      <c r="A9" s="94" t="s">
        <v>1</v>
      </c>
      <c r="B9" s="379"/>
      <c r="C9" s="446" t="s">
        <v>233</v>
      </c>
      <c r="D9" s="440"/>
      <c r="E9" s="447"/>
      <c r="F9" s="439" t="s">
        <v>236</v>
      </c>
      <c r="G9" s="440"/>
      <c r="H9" s="440"/>
      <c r="I9" s="440"/>
      <c r="J9" s="440"/>
      <c r="K9" s="440"/>
      <c r="L9" s="447"/>
      <c r="M9" s="439" t="s">
        <v>243</v>
      </c>
      <c r="N9" s="440"/>
      <c r="O9" s="441"/>
      <c r="P9" s="438" t="s">
        <v>196</v>
      </c>
    </row>
    <row r="10" spans="1:16" s="31" customFormat="1" ht="14.25" customHeight="1" x14ac:dyDescent="0.2">
      <c r="A10" s="94"/>
      <c r="B10" s="379"/>
      <c r="C10" s="422" t="s">
        <v>114</v>
      </c>
      <c r="D10" s="444" t="s">
        <v>208</v>
      </c>
      <c r="E10" s="445"/>
      <c r="F10" s="448" t="s">
        <v>114</v>
      </c>
      <c r="G10" s="444" t="s">
        <v>208</v>
      </c>
      <c r="H10" s="450"/>
      <c r="I10" s="450"/>
      <c r="J10" s="450"/>
      <c r="K10" s="450"/>
      <c r="L10" s="445"/>
      <c r="M10" s="448" t="s">
        <v>114</v>
      </c>
      <c r="N10" s="444" t="s">
        <v>208</v>
      </c>
      <c r="O10" s="451"/>
      <c r="P10" s="426"/>
    </row>
    <row r="11" spans="1:16" s="31" customFormat="1" ht="23.25" thickBot="1" x14ac:dyDescent="0.25">
      <c r="A11" s="95"/>
      <c r="B11" s="380"/>
      <c r="C11" s="423"/>
      <c r="D11" s="115" t="s">
        <v>234</v>
      </c>
      <c r="E11" s="115" t="s">
        <v>235</v>
      </c>
      <c r="F11" s="449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49"/>
      <c r="N11" s="115" t="s">
        <v>244</v>
      </c>
      <c r="O11" s="34" t="s">
        <v>245</v>
      </c>
      <c r="P11" s="427"/>
    </row>
    <row r="12" spans="1:16" ht="15.95" customHeight="1" x14ac:dyDescent="0.2">
      <c r="A12" s="116" t="s">
        <v>3</v>
      </c>
      <c r="B12" s="215">
        <v>73</v>
      </c>
      <c r="C12" s="216">
        <v>18</v>
      </c>
      <c r="D12" s="196">
        <v>3</v>
      </c>
      <c r="E12" s="196">
        <v>15</v>
      </c>
      <c r="F12" s="196">
        <v>47</v>
      </c>
      <c r="G12" s="196">
        <v>15</v>
      </c>
      <c r="H12" s="196">
        <v>3</v>
      </c>
      <c r="I12" s="196">
        <v>9</v>
      </c>
      <c r="J12" s="196">
        <v>6</v>
      </c>
      <c r="K12" s="196">
        <v>6</v>
      </c>
      <c r="L12" s="196">
        <v>8</v>
      </c>
      <c r="M12" s="196">
        <v>8</v>
      </c>
      <c r="N12" s="196">
        <v>7</v>
      </c>
      <c r="O12" s="217">
        <v>1</v>
      </c>
      <c r="P12" s="218">
        <v>0</v>
      </c>
    </row>
    <row r="13" spans="1:16" ht="15.95" customHeight="1" x14ac:dyDescent="0.2">
      <c r="A13" s="116" t="s">
        <v>4</v>
      </c>
      <c r="B13" s="219">
        <v>252</v>
      </c>
      <c r="C13" s="198">
        <v>96</v>
      </c>
      <c r="D13" s="199">
        <v>31</v>
      </c>
      <c r="E13" s="199">
        <v>65</v>
      </c>
      <c r="F13" s="199">
        <v>139</v>
      </c>
      <c r="G13" s="199">
        <v>42</v>
      </c>
      <c r="H13" s="199">
        <v>23</v>
      </c>
      <c r="I13" s="199">
        <v>28</v>
      </c>
      <c r="J13" s="199">
        <v>21</v>
      </c>
      <c r="K13" s="199">
        <v>14</v>
      </c>
      <c r="L13" s="199">
        <v>11</v>
      </c>
      <c r="M13" s="199">
        <v>17</v>
      </c>
      <c r="N13" s="199">
        <v>13</v>
      </c>
      <c r="O13" s="220">
        <v>4</v>
      </c>
      <c r="P13" s="221">
        <v>0</v>
      </c>
    </row>
    <row r="14" spans="1:16" ht="15.95" customHeight="1" x14ac:dyDescent="0.2">
      <c r="A14" s="116" t="s">
        <v>5</v>
      </c>
      <c r="B14" s="219">
        <v>160</v>
      </c>
      <c r="C14" s="198">
        <v>44</v>
      </c>
      <c r="D14" s="199">
        <v>16</v>
      </c>
      <c r="E14" s="199">
        <v>28</v>
      </c>
      <c r="F14" s="199">
        <v>102</v>
      </c>
      <c r="G14" s="199">
        <v>32</v>
      </c>
      <c r="H14" s="199">
        <v>16</v>
      </c>
      <c r="I14" s="199">
        <v>20</v>
      </c>
      <c r="J14" s="199">
        <v>13</v>
      </c>
      <c r="K14" s="199">
        <v>10</v>
      </c>
      <c r="L14" s="199">
        <v>11</v>
      </c>
      <c r="M14" s="199">
        <v>14</v>
      </c>
      <c r="N14" s="199">
        <v>9</v>
      </c>
      <c r="O14" s="220">
        <v>5</v>
      </c>
      <c r="P14" s="221">
        <v>0</v>
      </c>
    </row>
    <row r="15" spans="1:16" ht="15.95" customHeight="1" x14ac:dyDescent="0.2">
      <c r="A15" s="116" t="s">
        <v>6</v>
      </c>
      <c r="B15" s="219">
        <v>137</v>
      </c>
      <c r="C15" s="198">
        <v>40</v>
      </c>
      <c r="D15" s="199">
        <v>9</v>
      </c>
      <c r="E15" s="199">
        <v>31</v>
      </c>
      <c r="F15" s="199">
        <v>85</v>
      </c>
      <c r="G15" s="199">
        <v>25</v>
      </c>
      <c r="H15" s="199">
        <v>9</v>
      </c>
      <c r="I15" s="199">
        <v>17</v>
      </c>
      <c r="J15" s="199">
        <v>14</v>
      </c>
      <c r="K15" s="199">
        <v>9</v>
      </c>
      <c r="L15" s="199">
        <v>11</v>
      </c>
      <c r="M15" s="199">
        <v>12</v>
      </c>
      <c r="N15" s="199">
        <v>10</v>
      </c>
      <c r="O15" s="220">
        <v>2</v>
      </c>
      <c r="P15" s="221">
        <v>0</v>
      </c>
    </row>
    <row r="16" spans="1:16" ht="15.95" customHeight="1" x14ac:dyDescent="0.2">
      <c r="A16" s="116" t="s">
        <v>7</v>
      </c>
      <c r="B16" s="219">
        <v>368</v>
      </c>
      <c r="C16" s="198">
        <v>92</v>
      </c>
      <c r="D16" s="199">
        <v>18</v>
      </c>
      <c r="E16" s="199">
        <v>74</v>
      </c>
      <c r="F16" s="199">
        <v>245</v>
      </c>
      <c r="G16" s="199">
        <v>68</v>
      </c>
      <c r="H16" s="199">
        <v>68</v>
      </c>
      <c r="I16" s="199">
        <v>47</v>
      </c>
      <c r="J16" s="199">
        <v>20</v>
      </c>
      <c r="K16" s="199">
        <v>17</v>
      </c>
      <c r="L16" s="199">
        <v>25</v>
      </c>
      <c r="M16" s="199">
        <v>31</v>
      </c>
      <c r="N16" s="199">
        <v>30</v>
      </c>
      <c r="O16" s="220">
        <v>1</v>
      </c>
      <c r="P16" s="221">
        <v>0</v>
      </c>
    </row>
    <row r="17" spans="1:16" ht="15.95" customHeight="1" x14ac:dyDescent="0.2">
      <c r="A17" s="116" t="s">
        <v>8</v>
      </c>
      <c r="B17" s="219">
        <v>257</v>
      </c>
      <c r="C17" s="198">
        <v>123</v>
      </c>
      <c r="D17" s="199">
        <v>65</v>
      </c>
      <c r="E17" s="199">
        <v>58</v>
      </c>
      <c r="F17" s="199">
        <v>117</v>
      </c>
      <c r="G17" s="199">
        <v>27</v>
      </c>
      <c r="H17" s="199">
        <v>27</v>
      </c>
      <c r="I17" s="199">
        <v>27</v>
      </c>
      <c r="J17" s="199">
        <v>17</v>
      </c>
      <c r="K17" s="199">
        <v>9</v>
      </c>
      <c r="L17" s="199">
        <v>10</v>
      </c>
      <c r="M17" s="199">
        <v>17</v>
      </c>
      <c r="N17" s="199">
        <v>12</v>
      </c>
      <c r="O17" s="220">
        <v>5</v>
      </c>
      <c r="P17" s="221">
        <v>0</v>
      </c>
    </row>
    <row r="18" spans="1:16" ht="15.95" customHeight="1" x14ac:dyDescent="0.2">
      <c r="A18" s="116" t="s">
        <v>9</v>
      </c>
      <c r="B18" s="219">
        <v>452</v>
      </c>
      <c r="C18" s="198">
        <v>227</v>
      </c>
      <c r="D18" s="199">
        <v>104</v>
      </c>
      <c r="E18" s="199">
        <v>123</v>
      </c>
      <c r="F18" s="199">
        <v>197</v>
      </c>
      <c r="G18" s="199">
        <v>53</v>
      </c>
      <c r="H18" s="199">
        <v>45</v>
      </c>
      <c r="I18" s="199">
        <v>39</v>
      </c>
      <c r="J18" s="199">
        <v>22</v>
      </c>
      <c r="K18" s="199">
        <v>17</v>
      </c>
      <c r="L18" s="199">
        <v>21</v>
      </c>
      <c r="M18" s="199">
        <v>28</v>
      </c>
      <c r="N18" s="199">
        <v>26</v>
      </c>
      <c r="O18" s="220">
        <v>2</v>
      </c>
      <c r="P18" s="221">
        <v>0</v>
      </c>
    </row>
    <row r="19" spans="1:16" ht="15.95" customHeight="1" x14ac:dyDescent="0.2">
      <c r="A19" s="116" t="s">
        <v>10</v>
      </c>
      <c r="B19" s="222">
        <v>449</v>
      </c>
      <c r="C19" s="200">
        <v>217</v>
      </c>
      <c r="D19" s="201">
        <v>85</v>
      </c>
      <c r="E19" s="201">
        <v>132</v>
      </c>
      <c r="F19" s="201">
        <v>212</v>
      </c>
      <c r="G19" s="201">
        <v>56</v>
      </c>
      <c r="H19" s="201">
        <v>44</v>
      </c>
      <c r="I19" s="201">
        <v>42</v>
      </c>
      <c r="J19" s="201">
        <v>35</v>
      </c>
      <c r="K19" s="201">
        <v>22</v>
      </c>
      <c r="L19" s="201">
        <v>13</v>
      </c>
      <c r="M19" s="201">
        <v>20</v>
      </c>
      <c r="N19" s="201">
        <v>18</v>
      </c>
      <c r="O19" s="223">
        <v>2</v>
      </c>
      <c r="P19" s="224">
        <v>0</v>
      </c>
    </row>
    <row r="20" spans="1:16" ht="15.95" customHeight="1" x14ac:dyDescent="0.2">
      <c r="A20" s="117" t="s">
        <v>11</v>
      </c>
      <c r="B20" s="225">
        <v>2148</v>
      </c>
      <c r="C20" s="210">
        <v>857</v>
      </c>
      <c r="D20" s="203">
        <v>331</v>
      </c>
      <c r="E20" s="203">
        <v>526</v>
      </c>
      <c r="F20" s="203">
        <v>1144</v>
      </c>
      <c r="G20" s="203">
        <v>318</v>
      </c>
      <c r="H20" s="203">
        <v>235</v>
      </c>
      <c r="I20" s="203">
        <v>229</v>
      </c>
      <c r="J20" s="203">
        <v>148</v>
      </c>
      <c r="K20" s="203">
        <v>104</v>
      </c>
      <c r="L20" s="203">
        <v>110</v>
      </c>
      <c r="M20" s="203">
        <v>147</v>
      </c>
      <c r="N20" s="203">
        <v>125</v>
      </c>
      <c r="O20" s="226">
        <v>22</v>
      </c>
      <c r="P20" s="227">
        <v>0</v>
      </c>
    </row>
    <row r="21" spans="1:16" ht="15.95" customHeight="1" x14ac:dyDescent="0.2">
      <c r="A21" s="116" t="s">
        <v>12</v>
      </c>
      <c r="B21" s="228">
        <v>646</v>
      </c>
      <c r="C21" s="198">
        <v>350</v>
      </c>
      <c r="D21" s="199">
        <v>178</v>
      </c>
      <c r="E21" s="199">
        <v>172</v>
      </c>
      <c r="F21" s="199">
        <v>268</v>
      </c>
      <c r="G21" s="199">
        <v>68</v>
      </c>
      <c r="H21" s="199">
        <v>35</v>
      </c>
      <c r="I21" s="199">
        <v>66</v>
      </c>
      <c r="J21" s="199">
        <v>38</v>
      </c>
      <c r="K21" s="199">
        <v>30</v>
      </c>
      <c r="L21" s="199">
        <v>31</v>
      </c>
      <c r="M21" s="199">
        <v>28</v>
      </c>
      <c r="N21" s="199">
        <v>27</v>
      </c>
      <c r="O21" s="220">
        <v>1</v>
      </c>
      <c r="P21" s="221">
        <v>0</v>
      </c>
    </row>
    <row r="22" spans="1:16" ht="15.95" customHeight="1" x14ac:dyDescent="0.2">
      <c r="A22" s="116" t="s">
        <v>13</v>
      </c>
      <c r="B22" s="219">
        <v>388</v>
      </c>
      <c r="C22" s="198">
        <v>213</v>
      </c>
      <c r="D22" s="199">
        <v>115</v>
      </c>
      <c r="E22" s="199">
        <v>98</v>
      </c>
      <c r="F22" s="199">
        <v>156</v>
      </c>
      <c r="G22" s="199">
        <v>40</v>
      </c>
      <c r="H22" s="199">
        <v>29</v>
      </c>
      <c r="I22" s="199">
        <v>27</v>
      </c>
      <c r="J22" s="199">
        <v>25</v>
      </c>
      <c r="K22" s="199">
        <v>21</v>
      </c>
      <c r="L22" s="199">
        <v>14</v>
      </c>
      <c r="M22" s="199">
        <v>19</v>
      </c>
      <c r="N22" s="199">
        <v>18</v>
      </c>
      <c r="O22" s="220">
        <v>1</v>
      </c>
      <c r="P22" s="221">
        <v>0</v>
      </c>
    </row>
    <row r="23" spans="1:16" ht="15.95" customHeight="1" x14ac:dyDescent="0.2">
      <c r="A23" s="116" t="s">
        <v>14</v>
      </c>
      <c r="B23" s="219">
        <v>254</v>
      </c>
      <c r="C23" s="198">
        <v>139</v>
      </c>
      <c r="D23" s="199">
        <v>73</v>
      </c>
      <c r="E23" s="199">
        <v>66</v>
      </c>
      <c r="F23" s="199">
        <v>101</v>
      </c>
      <c r="G23" s="199">
        <v>21</v>
      </c>
      <c r="H23" s="199">
        <v>21</v>
      </c>
      <c r="I23" s="199">
        <v>17</v>
      </c>
      <c r="J23" s="199">
        <v>19</v>
      </c>
      <c r="K23" s="199">
        <v>11</v>
      </c>
      <c r="L23" s="199">
        <v>12</v>
      </c>
      <c r="M23" s="199">
        <v>14</v>
      </c>
      <c r="N23" s="199">
        <v>14</v>
      </c>
      <c r="O23" s="220">
        <v>0</v>
      </c>
      <c r="P23" s="221">
        <v>0</v>
      </c>
    </row>
    <row r="24" spans="1:16" ht="15.95" customHeight="1" x14ac:dyDescent="0.2">
      <c r="A24" s="116" t="s">
        <v>15</v>
      </c>
      <c r="B24" s="219">
        <v>303</v>
      </c>
      <c r="C24" s="198">
        <v>134</v>
      </c>
      <c r="D24" s="199">
        <v>63</v>
      </c>
      <c r="E24" s="199">
        <v>71</v>
      </c>
      <c r="F24" s="199">
        <v>154</v>
      </c>
      <c r="G24" s="199">
        <v>45</v>
      </c>
      <c r="H24" s="199">
        <v>26</v>
      </c>
      <c r="I24" s="199">
        <v>35</v>
      </c>
      <c r="J24" s="199">
        <v>17</v>
      </c>
      <c r="K24" s="199">
        <v>19</v>
      </c>
      <c r="L24" s="199">
        <v>12</v>
      </c>
      <c r="M24" s="199">
        <v>15</v>
      </c>
      <c r="N24" s="199">
        <v>12</v>
      </c>
      <c r="O24" s="220">
        <v>3</v>
      </c>
      <c r="P24" s="221">
        <v>0</v>
      </c>
    </row>
    <row r="25" spans="1:16" ht="15.95" customHeight="1" x14ac:dyDescent="0.2">
      <c r="A25" s="116" t="s">
        <v>16</v>
      </c>
      <c r="B25" s="219">
        <v>385</v>
      </c>
      <c r="C25" s="198">
        <v>212</v>
      </c>
      <c r="D25" s="199">
        <v>112</v>
      </c>
      <c r="E25" s="199">
        <v>100</v>
      </c>
      <c r="F25" s="199">
        <v>161</v>
      </c>
      <c r="G25" s="199">
        <v>41</v>
      </c>
      <c r="H25" s="199">
        <v>37</v>
      </c>
      <c r="I25" s="199">
        <v>28</v>
      </c>
      <c r="J25" s="199">
        <v>17</v>
      </c>
      <c r="K25" s="199">
        <v>17</v>
      </c>
      <c r="L25" s="199">
        <v>21</v>
      </c>
      <c r="M25" s="199">
        <v>12</v>
      </c>
      <c r="N25" s="199">
        <v>11</v>
      </c>
      <c r="O25" s="220">
        <v>1</v>
      </c>
      <c r="P25" s="221">
        <v>0</v>
      </c>
    </row>
    <row r="26" spans="1:16" ht="15.95" customHeight="1" x14ac:dyDescent="0.2">
      <c r="A26" s="116" t="s">
        <v>17</v>
      </c>
      <c r="B26" s="219">
        <v>261</v>
      </c>
      <c r="C26" s="198">
        <v>138</v>
      </c>
      <c r="D26" s="199">
        <v>58</v>
      </c>
      <c r="E26" s="199">
        <v>80</v>
      </c>
      <c r="F26" s="199">
        <v>114</v>
      </c>
      <c r="G26" s="199">
        <v>33</v>
      </c>
      <c r="H26" s="199">
        <v>22</v>
      </c>
      <c r="I26" s="199">
        <v>24</v>
      </c>
      <c r="J26" s="199">
        <v>15</v>
      </c>
      <c r="K26" s="199">
        <v>12</v>
      </c>
      <c r="L26" s="199">
        <v>8</v>
      </c>
      <c r="M26" s="199">
        <v>9</v>
      </c>
      <c r="N26" s="199">
        <v>9</v>
      </c>
      <c r="O26" s="220">
        <v>0</v>
      </c>
      <c r="P26" s="221">
        <v>0</v>
      </c>
    </row>
    <row r="27" spans="1:16" ht="15.95" customHeight="1" x14ac:dyDescent="0.2">
      <c r="A27" s="118" t="s">
        <v>18</v>
      </c>
      <c r="B27" s="222">
        <v>662</v>
      </c>
      <c r="C27" s="200">
        <v>286</v>
      </c>
      <c r="D27" s="201">
        <v>138</v>
      </c>
      <c r="E27" s="201">
        <v>148</v>
      </c>
      <c r="F27" s="201">
        <v>334</v>
      </c>
      <c r="G27" s="201">
        <v>92</v>
      </c>
      <c r="H27" s="201">
        <v>60</v>
      </c>
      <c r="I27" s="201">
        <v>58</v>
      </c>
      <c r="J27" s="201">
        <v>43</v>
      </c>
      <c r="K27" s="201">
        <v>48</v>
      </c>
      <c r="L27" s="201">
        <v>33</v>
      </c>
      <c r="M27" s="201">
        <v>42</v>
      </c>
      <c r="N27" s="201">
        <v>37</v>
      </c>
      <c r="O27" s="223">
        <v>5</v>
      </c>
      <c r="P27" s="224">
        <v>0</v>
      </c>
    </row>
    <row r="28" spans="1:16" ht="15.95" customHeight="1" x14ac:dyDescent="0.2">
      <c r="A28" s="119" t="s">
        <v>19</v>
      </c>
      <c r="B28" s="225">
        <v>2899</v>
      </c>
      <c r="C28" s="210">
        <v>1472</v>
      </c>
      <c r="D28" s="203">
        <v>737</v>
      </c>
      <c r="E28" s="203">
        <v>735</v>
      </c>
      <c r="F28" s="203">
        <v>1288</v>
      </c>
      <c r="G28" s="203">
        <v>340</v>
      </c>
      <c r="H28" s="203">
        <v>230</v>
      </c>
      <c r="I28" s="203">
        <v>255</v>
      </c>
      <c r="J28" s="203">
        <v>174</v>
      </c>
      <c r="K28" s="203">
        <v>158</v>
      </c>
      <c r="L28" s="203">
        <v>131</v>
      </c>
      <c r="M28" s="203">
        <v>139</v>
      </c>
      <c r="N28" s="203">
        <v>128</v>
      </c>
      <c r="O28" s="226">
        <v>11</v>
      </c>
      <c r="P28" s="227">
        <v>0</v>
      </c>
    </row>
    <row r="29" spans="1:16" ht="15.95" customHeight="1" x14ac:dyDescent="0.2">
      <c r="A29" s="116" t="s">
        <v>20</v>
      </c>
      <c r="B29" s="228">
        <v>159</v>
      </c>
      <c r="C29" s="198">
        <v>55</v>
      </c>
      <c r="D29" s="199">
        <v>27</v>
      </c>
      <c r="E29" s="199">
        <v>28</v>
      </c>
      <c r="F29" s="199">
        <v>97</v>
      </c>
      <c r="G29" s="199">
        <v>23</v>
      </c>
      <c r="H29" s="199">
        <v>30</v>
      </c>
      <c r="I29" s="199">
        <v>16</v>
      </c>
      <c r="J29" s="199">
        <v>14</v>
      </c>
      <c r="K29" s="199">
        <v>7</v>
      </c>
      <c r="L29" s="199">
        <v>7</v>
      </c>
      <c r="M29" s="199">
        <v>7</v>
      </c>
      <c r="N29" s="199">
        <v>5</v>
      </c>
      <c r="O29" s="220">
        <v>2</v>
      </c>
      <c r="P29" s="221">
        <v>0</v>
      </c>
    </row>
    <row r="30" spans="1:16" ht="15.95" customHeight="1" x14ac:dyDescent="0.2">
      <c r="A30" s="116" t="s">
        <v>21</v>
      </c>
      <c r="B30" s="219">
        <v>288</v>
      </c>
      <c r="C30" s="198">
        <v>128</v>
      </c>
      <c r="D30" s="199">
        <v>47</v>
      </c>
      <c r="E30" s="199">
        <v>81</v>
      </c>
      <c r="F30" s="199">
        <v>147</v>
      </c>
      <c r="G30" s="199">
        <v>35</v>
      </c>
      <c r="H30" s="199">
        <v>24</v>
      </c>
      <c r="I30" s="199">
        <v>29</v>
      </c>
      <c r="J30" s="199">
        <v>14</v>
      </c>
      <c r="K30" s="199">
        <v>21</v>
      </c>
      <c r="L30" s="199">
        <v>24</v>
      </c>
      <c r="M30" s="199">
        <v>13</v>
      </c>
      <c r="N30" s="199">
        <v>12</v>
      </c>
      <c r="O30" s="220">
        <v>1</v>
      </c>
      <c r="P30" s="221">
        <v>0</v>
      </c>
    </row>
    <row r="31" spans="1:16" ht="15.95" customHeight="1" x14ac:dyDescent="0.2">
      <c r="A31" s="116" t="s">
        <v>22</v>
      </c>
      <c r="B31" s="219">
        <v>145</v>
      </c>
      <c r="C31" s="198">
        <v>58</v>
      </c>
      <c r="D31" s="199">
        <v>18</v>
      </c>
      <c r="E31" s="199">
        <v>40</v>
      </c>
      <c r="F31" s="199">
        <v>75</v>
      </c>
      <c r="G31" s="199">
        <v>21</v>
      </c>
      <c r="H31" s="199">
        <v>13</v>
      </c>
      <c r="I31" s="199">
        <v>16</v>
      </c>
      <c r="J31" s="199">
        <v>8</v>
      </c>
      <c r="K31" s="199">
        <v>8</v>
      </c>
      <c r="L31" s="199">
        <v>9</v>
      </c>
      <c r="M31" s="199">
        <v>12</v>
      </c>
      <c r="N31" s="199">
        <v>9</v>
      </c>
      <c r="O31" s="220">
        <v>3</v>
      </c>
      <c r="P31" s="221">
        <v>0</v>
      </c>
    </row>
    <row r="32" spans="1:16" ht="15.95" customHeight="1" x14ac:dyDescent="0.2">
      <c r="A32" s="116" t="s">
        <v>23</v>
      </c>
      <c r="B32" s="219">
        <v>266</v>
      </c>
      <c r="C32" s="198">
        <v>115</v>
      </c>
      <c r="D32" s="199">
        <v>45</v>
      </c>
      <c r="E32" s="199">
        <v>70</v>
      </c>
      <c r="F32" s="199">
        <v>132</v>
      </c>
      <c r="G32" s="199">
        <v>31</v>
      </c>
      <c r="H32" s="199">
        <v>36</v>
      </c>
      <c r="I32" s="199">
        <v>16</v>
      </c>
      <c r="J32" s="199">
        <v>20</v>
      </c>
      <c r="K32" s="199">
        <v>15</v>
      </c>
      <c r="L32" s="199">
        <v>14</v>
      </c>
      <c r="M32" s="199">
        <v>19</v>
      </c>
      <c r="N32" s="199">
        <v>15</v>
      </c>
      <c r="O32" s="220">
        <v>4</v>
      </c>
      <c r="P32" s="221">
        <v>0</v>
      </c>
    </row>
    <row r="33" spans="1:16" ht="15.95" customHeight="1" x14ac:dyDescent="0.2">
      <c r="A33" s="116" t="s">
        <v>24</v>
      </c>
      <c r="B33" s="219">
        <v>169</v>
      </c>
      <c r="C33" s="198">
        <v>80</v>
      </c>
      <c r="D33" s="199">
        <v>44</v>
      </c>
      <c r="E33" s="199">
        <v>36</v>
      </c>
      <c r="F33" s="199">
        <v>77</v>
      </c>
      <c r="G33" s="199">
        <v>24</v>
      </c>
      <c r="H33" s="199">
        <v>15</v>
      </c>
      <c r="I33" s="199">
        <v>13</v>
      </c>
      <c r="J33" s="199">
        <v>10</v>
      </c>
      <c r="K33" s="199">
        <v>7</v>
      </c>
      <c r="L33" s="199">
        <v>8</v>
      </c>
      <c r="M33" s="199">
        <v>12</v>
      </c>
      <c r="N33" s="199">
        <v>11</v>
      </c>
      <c r="O33" s="220">
        <v>1</v>
      </c>
      <c r="P33" s="221">
        <v>0</v>
      </c>
    </row>
    <row r="34" spans="1:16" ht="15.95" customHeight="1" x14ac:dyDescent="0.2">
      <c r="A34" s="116" t="s">
        <v>25</v>
      </c>
      <c r="B34" s="219">
        <v>347</v>
      </c>
      <c r="C34" s="198">
        <v>188</v>
      </c>
      <c r="D34" s="199">
        <v>79</v>
      </c>
      <c r="E34" s="199">
        <v>109</v>
      </c>
      <c r="F34" s="199">
        <v>147</v>
      </c>
      <c r="G34" s="199">
        <v>46</v>
      </c>
      <c r="H34" s="199">
        <v>25</v>
      </c>
      <c r="I34" s="199">
        <v>23</v>
      </c>
      <c r="J34" s="199">
        <v>25</v>
      </c>
      <c r="K34" s="199">
        <v>16</v>
      </c>
      <c r="L34" s="199">
        <v>12</v>
      </c>
      <c r="M34" s="199">
        <v>12</v>
      </c>
      <c r="N34" s="199">
        <v>12</v>
      </c>
      <c r="O34" s="220">
        <v>0</v>
      </c>
      <c r="P34" s="221">
        <v>0</v>
      </c>
    </row>
    <row r="35" spans="1:16" ht="15.95" customHeight="1" x14ac:dyDescent="0.2">
      <c r="A35" s="116" t="s">
        <v>26</v>
      </c>
      <c r="B35" s="219">
        <v>743</v>
      </c>
      <c r="C35" s="198">
        <v>411</v>
      </c>
      <c r="D35" s="199">
        <v>228</v>
      </c>
      <c r="E35" s="199">
        <v>183</v>
      </c>
      <c r="F35" s="199">
        <v>291</v>
      </c>
      <c r="G35" s="199">
        <v>70</v>
      </c>
      <c r="H35" s="199">
        <v>47</v>
      </c>
      <c r="I35" s="199">
        <v>58</v>
      </c>
      <c r="J35" s="199">
        <v>40</v>
      </c>
      <c r="K35" s="199">
        <v>49</v>
      </c>
      <c r="L35" s="199">
        <v>27</v>
      </c>
      <c r="M35" s="199">
        <v>41</v>
      </c>
      <c r="N35" s="199">
        <v>32</v>
      </c>
      <c r="O35" s="220">
        <v>9</v>
      </c>
      <c r="P35" s="221">
        <v>0</v>
      </c>
    </row>
    <row r="36" spans="1:16" ht="15.95" customHeight="1" x14ac:dyDescent="0.2">
      <c r="A36" s="116" t="s">
        <v>27</v>
      </c>
      <c r="B36" s="219">
        <v>266</v>
      </c>
      <c r="C36" s="198">
        <v>168</v>
      </c>
      <c r="D36" s="199">
        <v>92</v>
      </c>
      <c r="E36" s="199">
        <v>76</v>
      </c>
      <c r="F36" s="199">
        <v>86</v>
      </c>
      <c r="G36" s="199">
        <v>24</v>
      </c>
      <c r="H36" s="199">
        <v>21</v>
      </c>
      <c r="I36" s="199">
        <v>16</v>
      </c>
      <c r="J36" s="199">
        <v>13</v>
      </c>
      <c r="K36" s="199">
        <v>8</v>
      </c>
      <c r="L36" s="199">
        <v>4</v>
      </c>
      <c r="M36" s="199">
        <v>12</v>
      </c>
      <c r="N36" s="199">
        <v>12</v>
      </c>
      <c r="O36" s="220">
        <v>0</v>
      </c>
      <c r="P36" s="221">
        <v>0</v>
      </c>
    </row>
    <row r="37" spans="1:16" ht="15.95" customHeight="1" x14ac:dyDescent="0.2">
      <c r="A37" s="118" t="s">
        <v>28</v>
      </c>
      <c r="B37" s="222">
        <v>547</v>
      </c>
      <c r="C37" s="200">
        <v>266</v>
      </c>
      <c r="D37" s="201">
        <v>119</v>
      </c>
      <c r="E37" s="201">
        <v>147</v>
      </c>
      <c r="F37" s="201">
        <v>261</v>
      </c>
      <c r="G37" s="201">
        <v>80</v>
      </c>
      <c r="H37" s="201">
        <v>54</v>
      </c>
      <c r="I37" s="201">
        <v>46</v>
      </c>
      <c r="J37" s="201">
        <v>25</v>
      </c>
      <c r="K37" s="201">
        <v>32</v>
      </c>
      <c r="L37" s="201">
        <v>24</v>
      </c>
      <c r="M37" s="201">
        <v>20</v>
      </c>
      <c r="N37" s="201">
        <v>18</v>
      </c>
      <c r="O37" s="223">
        <v>2</v>
      </c>
      <c r="P37" s="224">
        <v>0</v>
      </c>
    </row>
    <row r="38" spans="1:16" ht="15.95" customHeight="1" x14ac:dyDescent="0.2">
      <c r="A38" s="119" t="s">
        <v>29</v>
      </c>
      <c r="B38" s="229">
        <v>2930</v>
      </c>
      <c r="C38" s="210">
        <v>1469</v>
      </c>
      <c r="D38" s="203">
        <v>699</v>
      </c>
      <c r="E38" s="203">
        <v>770</v>
      </c>
      <c r="F38" s="203">
        <v>1313</v>
      </c>
      <c r="G38" s="203">
        <v>354</v>
      </c>
      <c r="H38" s="203">
        <v>265</v>
      </c>
      <c r="I38" s="203">
        <v>233</v>
      </c>
      <c r="J38" s="203">
        <v>169</v>
      </c>
      <c r="K38" s="203">
        <v>163</v>
      </c>
      <c r="L38" s="203">
        <v>129</v>
      </c>
      <c r="M38" s="203">
        <v>148</v>
      </c>
      <c r="N38" s="203">
        <v>126</v>
      </c>
      <c r="O38" s="226">
        <v>22</v>
      </c>
      <c r="P38" s="227">
        <v>0</v>
      </c>
    </row>
    <row r="39" spans="1:16" ht="15.95" customHeight="1" x14ac:dyDescent="0.2">
      <c r="A39" s="116" t="s">
        <v>30</v>
      </c>
      <c r="B39" s="228">
        <v>250</v>
      </c>
      <c r="C39" s="198">
        <v>78</v>
      </c>
      <c r="D39" s="199">
        <v>24</v>
      </c>
      <c r="E39" s="199">
        <v>54</v>
      </c>
      <c r="F39" s="199">
        <v>157</v>
      </c>
      <c r="G39" s="199">
        <v>28</v>
      </c>
      <c r="H39" s="199">
        <v>34</v>
      </c>
      <c r="I39" s="199">
        <v>27</v>
      </c>
      <c r="J39" s="199">
        <v>26</v>
      </c>
      <c r="K39" s="199">
        <v>22</v>
      </c>
      <c r="L39" s="199">
        <v>20</v>
      </c>
      <c r="M39" s="199">
        <v>15</v>
      </c>
      <c r="N39" s="199">
        <v>13</v>
      </c>
      <c r="O39" s="220">
        <v>2</v>
      </c>
      <c r="P39" s="221">
        <v>0</v>
      </c>
    </row>
    <row r="40" spans="1:16" ht="15.95" customHeight="1" x14ac:dyDescent="0.2">
      <c r="A40" s="116" t="s">
        <v>31</v>
      </c>
      <c r="B40" s="219">
        <v>759</v>
      </c>
      <c r="C40" s="198">
        <v>439</v>
      </c>
      <c r="D40" s="199">
        <v>240</v>
      </c>
      <c r="E40" s="199">
        <v>199</v>
      </c>
      <c r="F40" s="199">
        <v>293</v>
      </c>
      <c r="G40" s="199">
        <v>74</v>
      </c>
      <c r="H40" s="199">
        <v>50</v>
      </c>
      <c r="I40" s="199">
        <v>56</v>
      </c>
      <c r="J40" s="199">
        <v>42</v>
      </c>
      <c r="K40" s="199">
        <v>37</v>
      </c>
      <c r="L40" s="199">
        <v>34</v>
      </c>
      <c r="M40" s="199">
        <v>27</v>
      </c>
      <c r="N40" s="199">
        <v>22</v>
      </c>
      <c r="O40" s="220">
        <v>5</v>
      </c>
      <c r="P40" s="221">
        <v>0</v>
      </c>
    </row>
    <row r="41" spans="1:16" ht="15.95" customHeight="1" x14ac:dyDescent="0.2">
      <c r="A41" s="116" t="s">
        <v>32</v>
      </c>
      <c r="B41" s="219">
        <v>922</v>
      </c>
      <c r="C41" s="198">
        <v>409</v>
      </c>
      <c r="D41" s="199">
        <v>169</v>
      </c>
      <c r="E41" s="199">
        <v>240</v>
      </c>
      <c r="F41" s="199">
        <v>447</v>
      </c>
      <c r="G41" s="199">
        <v>124</v>
      </c>
      <c r="H41" s="199">
        <v>97</v>
      </c>
      <c r="I41" s="199">
        <v>81</v>
      </c>
      <c r="J41" s="199">
        <v>55</v>
      </c>
      <c r="K41" s="199">
        <v>43</v>
      </c>
      <c r="L41" s="199">
        <v>47</v>
      </c>
      <c r="M41" s="199">
        <v>66</v>
      </c>
      <c r="N41" s="199">
        <v>56</v>
      </c>
      <c r="O41" s="220">
        <v>10</v>
      </c>
      <c r="P41" s="221">
        <v>0</v>
      </c>
    </row>
    <row r="42" spans="1:16" ht="15.95" customHeight="1" x14ac:dyDescent="0.2">
      <c r="A42" s="116" t="s">
        <v>33</v>
      </c>
      <c r="B42" s="219">
        <v>356</v>
      </c>
      <c r="C42" s="198">
        <v>194</v>
      </c>
      <c r="D42" s="199">
        <v>97</v>
      </c>
      <c r="E42" s="199">
        <v>97</v>
      </c>
      <c r="F42" s="199">
        <v>130</v>
      </c>
      <c r="G42" s="199">
        <v>29</v>
      </c>
      <c r="H42" s="199">
        <v>29</v>
      </c>
      <c r="I42" s="199">
        <v>27</v>
      </c>
      <c r="J42" s="199">
        <v>22</v>
      </c>
      <c r="K42" s="199">
        <v>16</v>
      </c>
      <c r="L42" s="199">
        <v>7</v>
      </c>
      <c r="M42" s="199">
        <v>32</v>
      </c>
      <c r="N42" s="199">
        <v>30</v>
      </c>
      <c r="O42" s="220">
        <v>2</v>
      </c>
      <c r="P42" s="221">
        <v>0</v>
      </c>
    </row>
    <row r="43" spans="1:16" ht="15.95" customHeight="1" x14ac:dyDescent="0.2">
      <c r="A43" s="116" t="s">
        <v>34</v>
      </c>
      <c r="B43" s="230">
        <v>181</v>
      </c>
      <c r="C43" s="206">
        <v>78</v>
      </c>
      <c r="D43" s="207">
        <v>37</v>
      </c>
      <c r="E43" s="207">
        <v>41</v>
      </c>
      <c r="F43" s="207">
        <v>92</v>
      </c>
      <c r="G43" s="207">
        <v>23</v>
      </c>
      <c r="H43" s="207">
        <v>19</v>
      </c>
      <c r="I43" s="207">
        <v>15</v>
      </c>
      <c r="J43" s="207">
        <v>6</v>
      </c>
      <c r="K43" s="207">
        <v>13</v>
      </c>
      <c r="L43" s="207">
        <v>16</v>
      </c>
      <c r="M43" s="207">
        <v>11</v>
      </c>
      <c r="N43" s="207">
        <v>10</v>
      </c>
      <c r="O43" s="231">
        <v>1</v>
      </c>
      <c r="P43" s="232">
        <v>0</v>
      </c>
    </row>
    <row r="44" spans="1:16" ht="15.95" customHeight="1" x14ac:dyDescent="0.2">
      <c r="A44" s="116" t="s">
        <v>35</v>
      </c>
      <c r="B44" s="219">
        <v>193</v>
      </c>
      <c r="C44" s="198">
        <v>72</v>
      </c>
      <c r="D44" s="199">
        <v>26</v>
      </c>
      <c r="E44" s="199">
        <v>46</v>
      </c>
      <c r="F44" s="199">
        <v>114</v>
      </c>
      <c r="G44" s="199">
        <v>32</v>
      </c>
      <c r="H44" s="199">
        <v>19</v>
      </c>
      <c r="I44" s="199">
        <v>24</v>
      </c>
      <c r="J44" s="199">
        <v>20</v>
      </c>
      <c r="K44" s="199">
        <v>9</v>
      </c>
      <c r="L44" s="199">
        <v>10</v>
      </c>
      <c r="M44" s="199">
        <v>7</v>
      </c>
      <c r="N44" s="199">
        <v>7</v>
      </c>
      <c r="O44" s="220">
        <v>0</v>
      </c>
      <c r="P44" s="221">
        <v>0</v>
      </c>
    </row>
    <row r="45" spans="1:16" ht="15.95" customHeight="1" x14ac:dyDescent="0.2">
      <c r="A45" s="118" t="s">
        <v>36</v>
      </c>
      <c r="B45" s="222">
        <v>297</v>
      </c>
      <c r="C45" s="200">
        <v>176</v>
      </c>
      <c r="D45" s="201">
        <v>94</v>
      </c>
      <c r="E45" s="201">
        <v>82</v>
      </c>
      <c r="F45" s="201">
        <v>107</v>
      </c>
      <c r="G45" s="201">
        <v>32</v>
      </c>
      <c r="H45" s="201">
        <v>18</v>
      </c>
      <c r="I45" s="201">
        <v>11</v>
      </c>
      <c r="J45" s="201">
        <v>14</v>
      </c>
      <c r="K45" s="201">
        <v>15</v>
      </c>
      <c r="L45" s="201">
        <v>17</v>
      </c>
      <c r="M45" s="201">
        <v>14</v>
      </c>
      <c r="N45" s="201">
        <v>13</v>
      </c>
      <c r="O45" s="223">
        <v>1</v>
      </c>
      <c r="P45" s="224">
        <v>0</v>
      </c>
    </row>
    <row r="46" spans="1:16" ht="15.95" customHeight="1" x14ac:dyDescent="0.2">
      <c r="A46" s="119" t="s">
        <v>37</v>
      </c>
      <c r="B46" s="225">
        <v>2958</v>
      </c>
      <c r="C46" s="210">
        <v>1446</v>
      </c>
      <c r="D46" s="203">
        <v>687</v>
      </c>
      <c r="E46" s="203">
        <v>759</v>
      </c>
      <c r="F46" s="203">
        <v>1340</v>
      </c>
      <c r="G46" s="203">
        <v>342</v>
      </c>
      <c r="H46" s="203">
        <v>266</v>
      </c>
      <c r="I46" s="203">
        <v>241</v>
      </c>
      <c r="J46" s="203">
        <v>185</v>
      </c>
      <c r="K46" s="203">
        <v>155</v>
      </c>
      <c r="L46" s="203">
        <v>151</v>
      </c>
      <c r="M46" s="203">
        <v>172</v>
      </c>
      <c r="N46" s="203">
        <v>151</v>
      </c>
      <c r="O46" s="226">
        <v>21</v>
      </c>
      <c r="P46" s="227">
        <v>0</v>
      </c>
    </row>
    <row r="47" spans="1:16" ht="15.95" customHeight="1" x14ac:dyDescent="0.2">
      <c r="A47" s="116" t="s">
        <v>38</v>
      </c>
      <c r="B47" s="228">
        <v>252</v>
      </c>
      <c r="C47" s="198">
        <v>163</v>
      </c>
      <c r="D47" s="199">
        <v>92</v>
      </c>
      <c r="E47" s="199">
        <v>71</v>
      </c>
      <c r="F47" s="199">
        <v>80</v>
      </c>
      <c r="G47" s="199">
        <v>24</v>
      </c>
      <c r="H47" s="199">
        <v>18</v>
      </c>
      <c r="I47" s="199">
        <v>12</v>
      </c>
      <c r="J47" s="199">
        <v>12</v>
      </c>
      <c r="K47" s="199">
        <v>5</v>
      </c>
      <c r="L47" s="199">
        <v>9</v>
      </c>
      <c r="M47" s="199">
        <v>9</v>
      </c>
      <c r="N47" s="199">
        <v>7</v>
      </c>
      <c r="O47" s="220">
        <v>2</v>
      </c>
      <c r="P47" s="221">
        <v>0</v>
      </c>
    </row>
    <row r="48" spans="1:16" ht="15.95" customHeight="1" x14ac:dyDescent="0.2">
      <c r="A48" s="116" t="s">
        <v>39</v>
      </c>
      <c r="B48" s="219">
        <v>570</v>
      </c>
      <c r="C48" s="198">
        <v>325</v>
      </c>
      <c r="D48" s="199">
        <v>169</v>
      </c>
      <c r="E48" s="199">
        <v>156</v>
      </c>
      <c r="F48" s="199">
        <v>225</v>
      </c>
      <c r="G48" s="199">
        <v>61</v>
      </c>
      <c r="H48" s="199">
        <v>41</v>
      </c>
      <c r="I48" s="199">
        <v>33</v>
      </c>
      <c r="J48" s="199">
        <v>33</v>
      </c>
      <c r="K48" s="199">
        <v>32</v>
      </c>
      <c r="L48" s="199">
        <v>25</v>
      </c>
      <c r="M48" s="199">
        <v>20</v>
      </c>
      <c r="N48" s="199">
        <v>18</v>
      </c>
      <c r="O48" s="220">
        <v>2</v>
      </c>
      <c r="P48" s="221">
        <v>0</v>
      </c>
    </row>
    <row r="49" spans="1:16" ht="15.95" customHeight="1" x14ac:dyDescent="0.2">
      <c r="A49" s="116" t="s">
        <v>40</v>
      </c>
      <c r="B49" s="219">
        <v>178</v>
      </c>
      <c r="C49" s="198">
        <v>65</v>
      </c>
      <c r="D49" s="199">
        <v>10</v>
      </c>
      <c r="E49" s="199">
        <v>55</v>
      </c>
      <c r="F49" s="199">
        <v>101</v>
      </c>
      <c r="G49" s="199">
        <v>45</v>
      </c>
      <c r="H49" s="199">
        <v>20</v>
      </c>
      <c r="I49" s="199">
        <v>13</v>
      </c>
      <c r="J49" s="199">
        <v>10</v>
      </c>
      <c r="K49" s="199">
        <v>8</v>
      </c>
      <c r="L49" s="199">
        <v>5</v>
      </c>
      <c r="M49" s="199">
        <v>12</v>
      </c>
      <c r="N49" s="199">
        <v>12</v>
      </c>
      <c r="O49" s="220">
        <v>0</v>
      </c>
      <c r="P49" s="221">
        <v>0</v>
      </c>
    </row>
    <row r="50" spans="1:16" ht="15.95" customHeight="1" x14ac:dyDescent="0.2">
      <c r="A50" s="116" t="s">
        <v>41</v>
      </c>
      <c r="B50" s="219">
        <v>258</v>
      </c>
      <c r="C50" s="198">
        <v>160</v>
      </c>
      <c r="D50" s="199">
        <v>85</v>
      </c>
      <c r="E50" s="199">
        <v>75</v>
      </c>
      <c r="F50" s="199">
        <v>89</v>
      </c>
      <c r="G50" s="199">
        <v>28</v>
      </c>
      <c r="H50" s="199">
        <v>22</v>
      </c>
      <c r="I50" s="199">
        <v>12</v>
      </c>
      <c r="J50" s="199">
        <v>9</v>
      </c>
      <c r="K50" s="199">
        <v>10</v>
      </c>
      <c r="L50" s="199">
        <v>8</v>
      </c>
      <c r="M50" s="199">
        <v>9</v>
      </c>
      <c r="N50" s="199">
        <v>6</v>
      </c>
      <c r="O50" s="220">
        <v>3</v>
      </c>
      <c r="P50" s="221">
        <v>0</v>
      </c>
    </row>
    <row r="51" spans="1:16" ht="15.95" customHeight="1" x14ac:dyDescent="0.2">
      <c r="A51" s="116" t="s">
        <v>42</v>
      </c>
      <c r="B51" s="219">
        <v>357</v>
      </c>
      <c r="C51" s="198">
        <v>154</v>
      </c>
      <c r="D51" s="199">
        <v>61</v>
      </c>
      <c r="E51" s="199">
        <v>93</v>
      </c>
      <c r="F51" s="199">
        <v>176</v>
      </c>
      <c r="G51" s="199">
        <v>57</v>
      </c>
      <c r="H51" s="199">
        <v>37</v>
      </c>
      <c r="I51" s="199">
        <v>30</v>
      </c>
      <c r="J51" s="199">
        <v>16</v>
      </c>
      <c r="K51" s="199">
        <v>19</v>
      </c>
      <c r="L51" s="199">
        <v>17</v>
      </c>
      <c r="M51" s="199">
        <v>27</v>
      </c>
      <c r="N51" s="199">
        <v>25</v>
      </c>
      <c r="O51" s="220">
        <v>2</v>
      </c>
      <c r="P51" s="221">
        <v>0</v>
      </c>
    </row>
    <row r="52" spans="1:16" ht="15.95" customHeight="1" x14ac:dyDescent="0.2">
      <c r="A52" s="116" t="s">
        <v>43</v>
      </c>
      <c r="B52" s="219">
        <v>467</v>
      </c>
      <c r="C52" s="198">
        <v>244</v>
      </c>
      <c r="D52" s="199">
        <v>113</v>
      </c>
      <c r="E52" s="199">
        <v>131</v>
      </c>
      <c r="F52" s="199">
        <v>200</v>
      </c>
      <c r="G52" s="199">
        <v>50</v>
      </c>
      <c r="H52" s="199">
        <v>39</v>
      </c>
      <c r="I52" s="199">
        <v>36</v>
      </c>
      <c r="J52" s="199">
        <v>29</v>
      </c>
      <c r="K52" s="199">
        <v>24</v>
      </c>
      <c r="L52" s="199">
        <v>22</v>
      </c>
      <c r="M52" s="199">
        <v>23</v>
      </c>
      <c r="N52" s="199">
        <v>20</v>
      </c>
      <c r="O52" s="220">
        <v>3</v>
      </c>
      <c r="P52" s="221">
        <v>0</v>
      </c>
    </row>
    <row r="53" spans="1:16" ht="15.95" customHeight="1" x14ac:dyDescent="0.2">
      <c r="A53" s="116" t="s">
        <v>44</v>
      </c>
      <c r="B53" s="219">
        <v>162</v>
      </c>
      <c r="C53" s="198">
        <v>69</v>
      </c>
      <c r="D53" s="199">
        <v>44</v>
      </c>
      <c r="E53" s="199">
        <v>25</v>
      </c>
      <c r="F53" s="199">
        <v>81</v>
      </c>
      <c r="G53" s="199">
        <v>21</v>
      </c>
      <c r="H53" s="199">
        <v>15</v>
      </c>
      <c r="I53" s="199">
        <v>19</v>
      </c>
      <c r="J53" s="199">
        <v>10</v>
      </c>
      <c r="K53" s="199">
        <v>10</v>
      </c>
      <c r="L53" s="199">
        <v>6</v>
      </c>
      <c r="M53" s="199">
        <v>12</v>
      </c>
      <c r="N53" s="199">
        <v>7</v>
      </c>
      <c r="O53" s="220">
        <v>5</v>
      </c>
      <c r="P53" s="221">
        <v>0</v>
      </c>
    </row>
    <row r="54" spans="1:16" ht="15.95" customHeight="1" x14ac:dyDescent="0.2">
      <c r="A54" s="116" t="s">
        <v>45</v>
      </c>
      <c r="B54" s="219">
        <v>481</v>
      </c>
      <c r="C54" s="198">
        <v>293</v>
      </c>
      <c r="D54" s="199">
        <v>137</v>
      </c>
      <c r="E54" s="199">
        <v>156</v>
      </c>
      <c r="F54" s="199">
        <v>166</v>
      </c>
      <c r="G54" s="199">
        <v>54</v>
      </c>
      <c r="H54" s="199">
        <v>29</v>
      </c>
      <c r="I54" s="199">
        <v>17</v>
      </c>
      <c r="J54" s="199">
        <v>22</v>
      </c>
      <c r="K54" s="199">
        <v>20</v>
      </c>
      <c r="L54" s="199">
        <v>24</v>
      </c>
      <c r="M54" s="199">
        <v>22</v>
      </c>
      <c r="N54" s="199">
        <v>19</v>
      </c>
      <c r="O54" s="220">
        <v>3</v>
      </c>
      <c r="P54" s="221">
        <v>0</v>
      </c>
    </row>
    <row r="55" spans="1:16" s="33" customFormat="1" ht="15.95" customHeight="1" x14ac:dyDescent="0.2">
      <c r="A55" s="116" t="s">
        <v>46</v>
      </c>
      <c r="B55" s="219">
        <v>140</v>
      </c>
      <c r="C55" s="198">
        <v>85</v>
      </c>
      <c r="D55" s="199">
        <v>48</v>
      </c>
      <c r="E55" s="199">
        <v>37</v>
      </c>
      <c r="F55" s="199">
        <v>49</v>
      </c>
      <c r="G55" s="199">
        <v>12</v>
      </c>
      <c r="H55" s="199">
        <v>11</v>
      </c>
      <c r="I55" s="199">
        <v>15</v>
      </c>
      <c r="J55" s="199">
        <v>1</v>
      </c>
      <c r="K55" s="199">
        <v>6</v>
      </c>
      <c r="L55" s="199">
        <v>4</v>
      </c>
      <c r="M55" s="199">
        <v>6</v>
      </c>
      <c r="N55" s="199">
        <v>3</v>
      </c>
      <c r="O55" s="220">
        <v>3</v>
      </c>
      <c r="P55" s="221">
        <v>0</v>
      </c>
    </row>
    <row r="56" spans="1:16" ht="15.95" customHeight="1" x14ac:dyDescent="0.2">
      <c r="A56" s="116" t="s">
        <v>47</v>
      </c>
      <c r="B56" s="219">
        <v>190</v>
      </c>
      <c r="C56" s="198">
        <v>113</v>
      </c>
      <c r="D56" s="199">
        <v>57</v>
      </c>
      <c r="E56" s="199">
        <v>56</v>
      </c>
      <c r="F56" s="199">
        <v>67</v>
      </c>
      <c r="G56" s="199">
        <v>19</v>
      </c>
      <c r="H56" s="199">
        <v>11</v>
      </c>
      <c r="I56" s="199">
        <v>13</v>
      </c>
      <c r="J56" s="199">
        <v>12</v>
      </c>
      <c r="K56" s="199">
        <v>5</v>
      </c>
      <c r="L56" s="199">
        <v>7</v>
      </c>
      <c r="M56" s="199">
        <v>10</v>
      </c>
      <c r="N56" s="199">
        <v>9</v>
      </c>
      <c r="O56" s="220">
        <v>1</v>
      </c>
      <c r="P56" s="221">
        <v>0</v>
      </c>
    </row>
    <row r="57" spans="1:16" ht="15.95" customHeight="1" x14ac:dyDescent="0.2">
      <c r="A57" s="118" t="s">
        <v>48</v>
      </c>
      <c r="B57" s="222">
        <v>710</v>
      </c>
      <c r="C57" s="200">
        <v>411</v>
      </c>
      <c r="D57" s="201">
        <v>216</v>
      </c>
      <c r="E57" s="201">
        <v>195</v>
      </c>
      <c r="F57" s="201">
        <v>268</v>
      </c>
      <c r="G57" s="201">
        <v>73</v>
      </c>
      <c r="H57" s="201">
        <v>47</v>
      </c>
      <c r="I57" s="201">
        <v>57</v>
      </c>
      <c r="J57" s="201">
        <v>31</v>
      </c>
      <c r="K57" s="201">
        <v>30</v>
      </c>
      <c r="L57" s="201">
        <v>30</v>
      </c>
      <c r="M57" s="201">
        <v>31</v>
      </c>
      <c r="N57" s="201">
        <v>26</v>
      </c>
      <c r="O57" s="223">
        <v>5</v>
      </c>
      <c r="P57" s="224">
        <v>0</v>
      </c>
    </row>
    <row r="58" spans="1:16" ht="15.95" customHeight="1" thickBot="1" x14ac:dyDescent="0.25">
      <c r="A58" s="120" t="s">
        <v>49</v>
      </c>
      <c r="B58" s="233">
        <v>3765</v>
      </c>
      <c r="C58" s="213">
        <v>2082</v>
      </c>
      <c r="D58" s="209">
        <v>1032</v>
      </c>
      <c r="E58" s="209">
        <v>1050</v>
      </c>
      <c r="F58" s="209">
        <v>1502</v>
      </c>
      <c r="G58" s="209">
        <v>444</v>
      </c>
      <c r="H58" s="209">
        <v>290</v>
      </c>
      <c r="I58" s="209">
        <v>257</v>
      </c>
      <c r="J58" s="209">
        <v>185</v>
      </c>
      <c r="K58" s="209">
        <v>169</v>
      </c>
      <c r="L58" s="209">
        <v>157</v>
      </c>
      <c r="M58" s="209">
        <v>181</v>
      </c>
      <c r="N58" s="209">
        <v>152</v>
      </c>
      <c r="O58" s="234">
        <v>29</v>
      </c>
      <c r="P58" s="235">
        <v>0</v>
      </c>
    </row>
    <row r="59" spans="1:16" ht="15.95" customHeight="1" x14ac:dyDescent="0.2">
      <c r="A59" s="121" t="s">
        <v>50</v>
      </c>
      <c r="B59" s="236">
        <v>458</v>
      </c>
      <c r="C59" s="198">
        <v>253</v>
      </c>
      <c r="D59" s="199">
        <v>122</v>
      </c>
      <c r="E59" s="199">
        <v>131</v>
      </c>
      <c r="F59" s="199">
        <v>182</v>
      </c>
      <c r="G59" s="199">
        <v>48</v>
      </c>
      <c r="H59" s="199">
        <v>42</v>
      </c>
      <c r="I59" s="199">
        <v>23</v>
      </c>
      <c r="J59" s="199">
        <v>22</v>
      </c>
      <c r="K59" s="199">
        <v>25</v>
      </c>
      <c r="L59" s="199">
        <v>22</v>
      </c>
      <c r="M59" s="199">
        <v>23</v>
      </c>
      <c r="N59" s="199">
        <v>19</v>
      </c>
      <c r="O59" s="220">
        <v>4</v>
      </c>
      <c r="P59" s="221">
        <v>0</v>
      </c>
    </row>
    <row r="60" spans="1:16" ht="15.95" customHeight="1" x14ac:dyDescent="0.2">
      <c r="A60" s="116" t="s">
        <v>51</v>
      </c>
      <c r="B60" s="236">
        <v>115</v>
      </c>
      <c r="C60" s="198">
        <v>64</v>
      </c>
      <c r="D60" s="199">
        <v>29</v>
      </c>
      <c r="E60" s="199">
        <v>35</v>
      </c>
      <c r="F60" s="199">
        <v>46</v>
      </c>
      <c r="G60" s="199">
        <v>18</v>
      </c>
      <c r="H60" s="199">
        <v>5</v>
      </c>
      <c r="I60" s="199">
        <v>9</v>
      </c>
      <c r="J60" s="199">
        <v>1</v>
      </c>
      <c r="K60" s="199">
        <v>5</v>
      </c>
      <c r="L60" s="199">
        <v>8</v>
      </c>
      <c r="M60" s="199">
        <v>5</v>
      </c>
      <c r="N60" s="199">
        <v>4</v>
      </c>
      <c r="O60" s="220">
        <v>1</v>
      </c>
      <c r="P60" s="221">
        <v>0</v>
      </c>
    </row>
    <row r="61" spans="1:16" ht="15.95" customHeight="1" x14ac:dyDescent="0.2">
      <c r="A61" s="116" t="s">
        <v>52</v>
      </c>
      <c r="B61" s="236">
        <v>427</v>
      </c>
      <c r="C61" s="198">
        <v>232</v>
      </c>
      <c r="D61" s="199">
        <v>119</v>
      </c>
      <c r="E61" s="199">
        <v>113</v>
      </c>
      <c r="F61" s="199">
        <v>175</v>
      </c>
      <c r="G61" s="199">
        <v>54</v>
      </c>
      <c r="H61" s="199">
        <v>40</v>
      </c>
      <c r="I61" s="199">
        <v>19</v>
      </c>
      <c r="J61" s="199">
        <v>29</v>
      </c>
      <c r="K61" s="199">
        <v>20</v>
      </c>
      <c r="L61" s="199">
        <v>13</v>
      </c>
      <c r="M61" s="199">
        <v>20</v>
      </c>
      <c r="N61" s="199">
        <v>16</v>
      </c>
      <c r="O61" s="220">
        <v>4</v>
      </c>
      <c r="P61" s="221">
        <v>0</v>
      </c>
    </row>
    <row r="62" spans="1:16" ht="15.95" customHeight="1" x14ac:dyDescent="0.2">
      <c r="A62" s="116" t="s">
        <v>53</v>
      </c>
      <c r="B62" s="236">
        <v>231</v>
      </c>
      <c r="C62" s="198">
        <v>111</v>
      </c>
      <c r="D62" s="199">
        <v>53</v>
      </c>
      <c r="E62" s="199">
        <v>58</v>
      </c>
      <c r="F62" s="199">
        <v>103</v>
      </c>
      <c r="G62" s="199">
        <v>27</v>
      </c>
      <c r="H62" s="199">
        <v>21</v>
      </c>
      <c r="I62" s="199">
        <v>15</v>
      </c>
      <c r="J62" s="199">
        <v>18</v>
      </c>
      <c r="K62" s="199">
        <v>6</v>
      </c>
      <c r="L62" s="199">
        <v>16</v>
      </c>
      <c r="M62" s="199">
        <v>17</v>
      </c>
      <c r="N62" s="199">
        <v>15</v>
      </c>
      <c r="O62" s="220">
        <v>2</v>
      </c>
      <c r="P62" s="221">
        <v>0</v>
      </c>
    </row>
    <row r="63" spans="1:16" ht="15.95" customHeight="1" x14ac:dyDescent="0.2">
      <c r="A63" s="116" t="s">
        <v>54</v>
      </c>
      <c r="B63" s="236">
        <v>205</v>
      </c>
      <c r="C63" s="198">
        <v>112</v>
      </c>
      <c r="D63" s="199">
        <v>59</v>
      </c>
      <c r="E63" s="199">
        <v>53</v>
      </c>
      <c r="F63" s="199">
        <v>89</v>
      </c>
      <c r="G63" s="199">
        <v>26</v>
      </c>
      <c r="H63" s="199">
        <v>20</v>
      </c>
      <c r="I63" s="199">
        <v>15</v>
      </c>
      <c r="J63" s="199">
        <v>14</v>
      </c>
      <c r="K63" s="199">
        <v>8</v>
      </c>
      <c r="L63" s="199">
        <v>6</v>
      </c>
      <c r="M63" s="199">
        <v>4</v>
      </c>
      <c r="N63" s="199">
        <v>4</v>
      </c>
      <c r="O63" s="220">
        <v>0</v>
      </c>
      <c r="P63" s="221">
        <v>0</v>
      </c>
    </row>
    <row r="64" spans="1:16" ht="15.95" customHeight="1" x14ac:dyDescent="0.2">
      <c r="A64" s="116" t="s">
        <v>55</v>
      </c>
      <c r="B64" s="236">
        <v>607</v>
      </c>
      <c r="C64" s="198">
        <v>322</v>
      </c>
      <c r="D64" s="199">
        <v>185</v>
      </c>
      <c r="E64" s="199">
        <v>137</v>
      </c>
      <c r="F64" s="199">
        <v>261</v>
      </c>
      <c r="G64" s="199">
        <v>62</v>
      </c>
      <c r="H64" s="199">
        <v>53</v>
      </c>
      <c r="I64" s="199">
        <v>55</v>
      </c>
      <c r="J64" s="199">
        <v>33</v>
      </c>
      <c r="K64" s="199">
        <v>24</v>
      </c>
      <c r="L64" s="199">
        <v>34</v>
      </c>
      <c r="M64" s="199">
        <v>24</v>
      </c>
      <c r="N64" s="199">
        <v>23</v>
      </c>
      <c r="O64" s="220">
        <v>1</v>
      </c>
      <c r="P64" s="221">
        <v>0</v>
      </c>
    </row>
    <row r="65" spans="1:16" ht="15.95" customHeight="1" x14ac:dyDescent="0.2">
      <c r="A65" s="116" t="s">
        <v>56</v>
      </c>
      <c r="B65" s="236">
        <v>134</v>
      </c>
      <c r="C65" s="198">
        <v>79</v>
      </c>
      <c r="D65" s="199">
        <v>41</v>
      </c>
      <c r="E65" s="199">
        <v>38</v>
      </c>
      <c r="F65" s="199">
        <v>46</v>
      </c>
      <c r="G65" s="199">
        <v>7</v>
      </c>
      <c r="H65" s="199">
        <v>9</v>
      </c>
      <c r="I65" s="199">
        <v>13</v>
      </c>
      <c r="J65" s="199">
        <v>10</v>
      </c>
      <c r="K65" s="199">
        <v>5</v>
      </c>
      <c r="L65" s="199">
        <v>2</v>
      </c>
      <c r="M65" s="199">
        <v>9</v>
      </c>
      <c r="N65" s="199">
        <v>7</v>
      </c>
      <c r="O65" s="220">
        <v>2</v>
      </c>
      <c r="P65" s="221">
        <v>0</v>
      </c>
    </row>
    <row r="66" spans="1:16" ht="15.95" customHeight="1" x14ac:dyDescent="0.2">
      <c r="A66" s="116" t="s">
        <v>57</v>
      </c>
      <c r="B66" s="236">
        <v>252</v>
      </c>
      <c r="C66" s="198">
        <v>111</v>
      </c>
      <c r="D66" s="199">
        <v>56</v>
      </c>
      <c r="E66" s="199">
        <v>55</v>
      </c>
      <c r="F66" s="199">
        <v>128</v>
      </c>
      <c r="G66" s="199">
        <v>26</v>
      </c>
      <c r="H66" s="199">
        <v>31</v>
      </c>
      <c r="I66" s="199">
        <v>24</v>
      </c>
      <c r="J66" s="199">
        <v>14</v>
      </c>
      <c r="K66" s="199">
        <v>19</v>
      </c>
      <c r="L66" s="199">
        <v>14</v>
      </c>
      <c r="M66" s="199">
        <v>13</v>
      </c>
      <c r="N66" s="199">
        <v>12</v>
      </c>
      <c r="O66" s="220">
        <v>1</v>
      </c>
      <c r="P66" s="221">
        <v>0</v>
      </c>
    </row>
    <row r="67" spans="1:16" ht="15.95" customHeight="1" x14ac:dyDescent="0.2">
      <c r="A67" s="116" t="s">
        <v>58</v>
      </c>
      <c r="B67" s="236">
        <v>556</v>
      </c>
      <c r="C67" s="198">
        <v>340</v>
      </c>
      <c r="D67" s="199">
        <v>228</v>
      </c>
      <c r="E67" s="199">
        <v>112</v>
      </c>
      <c r="F67" s="199">
        <v>192</v>
      </c>
      <c r="G67" s="199">
        <v>49</v>
      </c>
      <c r="H67" s="199">
        <v>42</v>
      </c>
      <c r="I67" s="199">
        <v>31</v>
      </c>
      <c r="J67" s="199">
        <v>22</v>
      </c>
      <c r="K67" s="199">
        <v>18</v>
      </c>
      <c r="L67" s="199">
        <v>30</v>
      </c>
      <c r="M67" s="199">
        <v>24</v>
      </c>
      <c r="N67" s="199">
        <v>24</v>
      </c>
      <c r="O67" s="220">
        <v>0</v>
      </c>
      <c r="P67" s="221">
        <v>0</v>
      </c>
    </row>
    <row r="68" spans="1:16" ht="15.95" customHeight="1" x14ac:dyDescent="0.2">
      <c r="A68" s="116" t="s">
        <v>59</v>
      </c>
      <c r="B68" s="236">
        <v>242</v>
      </c>
      <c r="C68" s="198">
        <v>92</v>
      </c>
      <c r="D68" s="199">
        <v>22</v>
      </c>
      <c r="E68" s="199">
        <v>70</v>
      </c>
      <c r="F68" s="199">
        <v>140</v>
      </c>
      <c r="G68" s="199">
        <v>35</v>
      </c>
      <c r="H68" s="199">
        <v>29</v>
      </c>
      <c r="I68" s="199">
        <v>26</v>
      </c>
      <c r="J68" s="199">
        <v>13</v>
      </c>
      <c r="K68" s="199">
        <v>19</v>
      </c>
      <c r="L68" s="199">
        <v>18</v>
      </c>
      <c r="M68" s="199">
        <v>10</v>
      </c>
      <c r="N68" s="199">
        <v>9</v>
      </c>
      <c r="O68" s="220">
        <v>1</v>
      </c>
      <c r="P68" s="221">
        <v>0</v>
      </c>
    </row>
    <row r="69" spans="1:16" ht="15.95" customHeight="1" x14ac:dyDescent="0.2">
      <c r="A69" s="116" t="s">
        <v>60</v>
      </c>
      <c r="B69" s="236">
        <v>426</v>
      </c>
      <c r="C69" s="198">
        <v>198</v>
      </c>
      <c r="D69" s="199">
        <v>76</v>
      </c>
      <c r="E69" s="199">
        <v>122</v>
      </c>
      <c r="F69" s="199">
        <v>206</v>
      </c>
      <c r="G69" s="199">
        <v>58</v>
      </c>
      <c r="H69" s="199">
        <v>48</v>
      </c>
      <c r="I69" s="199">
        <v>43</v>
      </c>
      <c r="J69" s="199">
        <v>25</v>
      </c>
      <c r="K69" s="199">
        <v>16</v>
      </c>
      <c r="L69" s="199">
        <v>16</v>
      </c>
      <c r="M69" s="199">
        <v>22</v>
      </c>
      <c r="N69" s="199">
        <v>16</v>
      </c>
      <c r="O69" s="220">
        <v>6</v>
      </c>
      <c r="P69" s="221">
        <v>0</v>
      </c>
    </row>
    <row r="70" spans="1:16" ht="15.95" customHeight="1" x14ac:dyDescent="0.2">
      <c r="A70" s="116" t="s">
        <v>61</v>
      </c>
      <c r="B70" s="236">
        <v>166</v>
      </c>
      <c r="C70" s="198">
        <v>92</v>
      </c>
      <c r="D70" s="199">
        <v>46</v>
      </c>
      <c r="E70" s="199">
        <v>46</v>
      </c>
      <c r="F70" s="199">
        <v>61</v>
      </c>
      <c r="G70" s="199">
        <v>20</v>
      </c>
      <c r="H70" s="199">
        <v>12</v>
      </c>
      <c r="I70" s="199">
        <v>10</v>
      </c>
      <c r="J70" s="199">
        <v>9</v>
      </c>
      <c r="K70" s="199">
        <v>5</v>
      </c>
      <c r="L70" s="199">
        <v>5</v>
      </c>
      <c r="M70" s="199">
        <v>13</v>
      </c>
      <c r="N70" s="199">
        <v>11</v>
      </c>
      <c r="O70" s="220">
        <v>2</v>
      </c>
      <c r="P70" s="221">
        <v>0</v>
      </c>
    </row>
    <row r="71" spans="1:16" ht="15.95" customHeight="1" x14ac:dyDescent="0.2">
      <c r="A71" s="116" t="s">
        <v>62</v>
      </c>
      <c r="B71" s="237">
        <v>353</v>
      </c>
      <c r="C71" s="200">
        <v>171</v>
      </c>
      <c r="D71" s="201">
        <v>83</v>
      </c>
      <c r="E71" s="201">
        <v>88</v>
      </c>
      <c r="F71" s="201">
        <v>158</v>
      </c>
      <c r="G71" s="201">
        <v>41</v>
      </c>
      <c r="H71" s="201">
        <v>31</v>
      </c>
      <c r="I71" s="201">
        <v>37</v>
      </c>
      <c r="J71" s="201">
        <v>18</v>
      </c>
      <c r="K71" s="201">
        <v>20</v>
      </c>
      <c r="L71" s="201">
        <v>11</v>
      </c>
      <c r="M71" s="201">
        <v>24</v>
      </c>
      <c r="N71" s="201">
        <v>20</v>
      </c>
      <c r="O71" s="223">
        <v>4</v>
      </c>
      <c r="P71" s="224">
        <v>0</v>
      </c>
    </row>
    <row r="72" spans="1:16" ht="15.95" customHeight="1" x14ac:dyDescent="0.2">
      <c r="A72" s="117" t="s">
        <v>63</v>
      </c>
      <c r="B72" s="238">
        <v>4172</v>
      </c>
      <c r="C72" s="210">
        <v>2177</v>
      </c>
      <c r="D72" s="203">
        <v>1119</v>
      </c>
      <c r="E72" s="203">
        <v>1058</v>
      </c>
      <c r="F72" s="203">
        <v>1787</v>
      </c>
      <c r="G72" s="203">
        <v>471</v>
      </c>
      <c r="H72" s="203">
        <v>383</v>
      </c>
      <c r="I72" s="203">
        <v>320</v>
      </c>
      <c r="J72" s="203">
        <v>228</v>
      </c>
      <c r="K72" s="203">
        <v>190</v>
      </c>
      <c r="L72" s="203">
        <v>195</v>
      </c>
      <c r="M72" s="203">
        <v>208</v>
      </c>
      <c r="N72" s="203">
        <v>180</v>
      </c>
      <c r="O72" s="226">
        <v>28</v>
      </c>
      <c r="P72" s="227">
        <v>0</v>
      </c>
    </row>
    <row r="73" spans="1:16" ht="15.95" customHeight="1" x14ac:dyDescent="0.2">
      <c r="A73" s="116" t="s">
        <v>64</v>
      </c>
      <c r="B73" s="236">
        <v>616</v>
      </c>
      <c r="C73" s="198">
        <v>351</v>
      </c>
      <c r="D73" s="199">
        <v>197</v>
      </c>
      <c r="E73" s="199">
        <v>154</v>
      </c>
      <c r="F73" s="199">
        <v>244</v>
      </c>
      <c r="G73" s="199">
        <v>73</v>
      </c>
      <c r="H73" s="199">
        <v>63</v>
      </c>
      <c r="I73" s="199">
        <v>34</v>
      </c>
      <c r="J73" s="199">
        <v>28</v>
      </c>
      <c r="K73" s="199">
        <v>17</v>
      </c>
      <c r="L73" s="199">
        <v>29</v>
      </c>
      <c r="M73" s="199">
        <v>21</v>
      </c>
      <c r="N73" s="199">
        <v>19</v>
      </c>
      <c r="O73" s="220">
        <v>2</v>
      </c>
      <c r="P73" s="221">
        <v>0</v>
      </c>
    </row>
    <row r="74" spans="1:16" ht="15.95" customHeight="1" x14ac:dyDescent="0.2">
      <c r="A74" s="116" t="s">
        <v>65</v>
      </c>
      <c r="B74" s="236">
        <v>408</v>
      </c>
      <c r="C74" s="198">
        <v>251</v>
      </c>
      <c r="D74" s="199">
        <v>154</v>
      </c>
      <c r="E74" s="199">
        <v>97</v>
      </c>
      <c r="F74" s="199">
        <v>145</v>
      </c>
      <c r="G74" s="199">
        <v>47</v>
      </c>
      <c r="H74" s="199">
        <v>22</v>
      </c>
      <c r="I74" s="199">
        <v>28</v>
      </c>
      <c r="J74" s="199">
        <v>14</v>
      </c>
      <c r="K74" s="199">
        <v>19</v>
      </c>
      <c r="L74" s="199">
        <v>15</v>
      </c>
      <c r="M74" s="199">
        <v>12</v>
      </c>
      <c r="N74" s="199">
        <v>11</v>
      </c>
      <c r="O74" s="220">
        <v>1</v>
      </c>
      <c r="P74" s="221">
        <v>0</v>
      </c>
    </row>
    <row r="75" spans="1:16" ht="15.95" customHeight="1" x14ac:dyDescent="0.2">
      <c r="A75" s="116" t="s">
        <v>66</v>
      </c>
      <c r="B75" s="236">
        <v>599</v>
      </c>
      <c r="C75" s="198">
        <v>390</v>
      </c>
      <c r="D75" s="199">
        <v>234</v>
      </c>
      <c r="E75" s="199">
        <v>156</v>
      </c>
      <c r="F75" s="199">
        <v>200</v>
      </c>
      <c r="G75" s="199">
        <v>70</v>
      </c>
      <c r="H75" s="199">
        <v>50</v>
      </c>
      <c r="I75" s="199">
        <v>28</v>
      </c>
      <c r="J75" s="199">
        <v>18</v>
      </c>
      <c r="K75" s="199">
        <v>23</v>
      </c>
      <c r="L75" s="199">
        <v>11</v>
      </c>
      <c r="M75" s="199">
        <v>9</v>
      </c>
      <c r="N75" s="199">
        <v>8</v>
      </c>
      <c r="O75" s="220">
        <v>1</v>
      </c>
      <c r="P75" s="221">
        <v>0</v>
      </c>
    </row>
    <row r="76" spans="1:16" ht="15.95" customHeight="1" x14ac:dyDescent="0.2">
      <c r="A76" s="116" t="s">
        <v>67</v>
      </c>
      <c r="B76" s="236">
        <v>151</v>
      </c>
      <c r="C76" s="198">
        <v>40</v>
      </c>
      <c r="D76" s="199">
        <v>6</v>
      </c>
      <c r="E76" s="199">
        <v>34</v>
      </c>
      <c r="F76" s="199">
        <v>105</v>
      </c>
      <c r="G76" s="199">
        <v>22</v>
      </c>
      <c r="H76" s="199">
        <v>14</v>
      </c>
      <c r="I76" s="199">
        <v>22</v>
      </c>
      <c r="J76" s="199">
        <v>26</v>
      </c>
      <c r="K76" s="199">
        <v>8</v>
      </c>
      <c r="L76" s="199">
        <v>13</v>
      </c>
      <c r="M76" s="199">
        <v>6</v>
      </c>
      <c r="N76" s="199">
        <v>4</v>
      </c>
      <c r="O76" s="220">
        <v>2</v>
      </c>
      <c r="P76" s="221">
        <v>0</v>
      </c>
    </row>
    <row r="77" spans="1:16" ht="15.95" customHeight="1" x14ac:dyDescent="0.2">
      <c r="A77" s="116" t="s">
        <v>68</v>
      </c>
      <c r="B77" s="236">
        <v>68</v>
      </c>
      <c r="C77" s="198">
        <v>44</v>
      </c>
      <c r="D77" s="199">
        <v>27</v>
      </c>
      <c r="E77" s="199">
        <v>17</v>
      </c>
      <c r="F77" s="199">
        <v>22</v>
      </c>
      <c r="G77" s="199">
        <v>5</v>
      </c>
      <c r="H77" s="199">
        <v>2</v>
      </c>
      <c r="I77" s="199">
        <v>8</v>
      </c>
      <c r="J77" s="199">
        <v>3</v>
      </c>
      <c r="K77" s="199">
        <v>3</v>
      </c>
      <c r="L77" s="199">
        <v>1</v>
      </c>
      <c r="M77" s="199">
        <v>2</v>
      </c>
      <c r="N77" s="199">
        <v>1</v>
      </c>
      <c r="O77" s="220">
        <v>1</v>
      </c>
      <c r="P77" s="221">
        <v>0</v>
      </c>
    </row>
    <row r="78" spans="1:16" ht="15.95" customHeight="1" x14ac:dyDescent="0.2">
      <c r="A78" s="116" t="s">
        <v>69</v>
      </c>
      <c r="B78" s="236">
        <v>614</v>
      </c>
      <c r="C78" s="198">
        <v>312</v>
      </c>
      <c r="D78" s="199">
        <v>185</v>
      </c>
      <c r="E78" s="199">
        <v>127</v>
      </c>
      <c r="F78" s="199">
        <v>276</v>
      </c>
      <c r="G78" s="199">
        <v>85</v>
      </c>
      <c r="H78" s="199">
        <v>50</v>
      </c>
      <c r="I78" s="199">
        <v>54</v>
      </c>
      <c r="J78" s="199">
        <v>43</v>
      </c>
      <c r="K78" s="199">
        <v>19</v>
      </c>
      <c r="L78" s="199">
        <v>25</v>
      </c>
      <c r="M78" s="199">
        <v>26</v>
      </c>
      <c r="N78" s="199">
        <v>22</v>
      </c>
      <c r="O78" s="220">
        <v>4</v>
      </c>
      <c r="P78" s="221">
        <v>0</v>
      </c>
    </row>
    <row r="79" spans="1:16" ht="15.95" customHeight="1" x14ac:dyDescent="0.2">
      <c r="A79" s="116" t="s">
        <v>70</v>
      </c>
      <c r="B79" s="236">
        <v>1135</v>
      </c>
      <c r="C79" s="198">
        <v>667</v>
      </c>
      <c r="D79" s="199">
        <v>346</v>
      </c>
      <c r="E79" s="199">
        <v>321</v>
      </c>
      <c r="F79" s="199">
        <v>419</v>
      </c>
      <c r="G79" s="199">
        <v>115</v>
      </c>
      <c r="H79" s="199">
        <v>77</v>
      </c>
      <c r="I79" s="199">
        <v>62</v>
      </c>
      <c r="J79" s="199">
        <v>65</v>
      </c>
      <c r="K79" s="199">
        <v>51</v>
      </c>
      <c r="L79" s="199">
        <v>49</v>
      </c>
      <c r="M79" s="199">
        <v>49</v>
      </c>
      <c r="N79" s="199">
        <v>43</v>
      </c>
      <c r="O79" s="220">
        <v>6</v>
      </c>
      <c r="P79" s="221">
        <v>0</v>
      </c>
    </row>
    <row r="80" spans="1:16" ht="15.95" customHeight="1" x14ac:dyDescent="0.2">
      <c r="A80" s="116" t="s">
        <v>71</v>
      </c>
      <c r="B80" s="236">
        <v>513</v>
      </c>
      <c r="C80" s="198">
        <v>297</v>
      </c>
      <c r="D80" s="199">
        <v>162</v>
      </c>
      <c r="E80" s="199">
        <v>135</v>
      </c>
      <c r="F80" s="199">
        <v>198</v>
      </c>
      <c r="G80" s="199">
        <v>50</v>
      </c>
      <c r="H80" s="199">
        <v>49</v>
      </c>
      <c r="I80" s="199">
        <v>31</v>
      </c>
      <c r="J80" s="199">
        <v>32</v>
      </c>
      <c r="K80" s="199">
        <v>16</v>
      </c>
      <c r="L80" s="199">
        <v>20</v>
      </c>
      <c r="M80" s="199">
        <v>18</v>
      </c>
      <c r="N80" s="199">
        <v>16</v>
      </c>
      <c r="O80" s="220">
        <v>2</v>
      </c>
      <c r="P80" s="221">
        <v>0</v>
      </c>
    </row>
    <row r="81" spans="1:16" ht="15.95" customHeight="1" x14ac:dyDescent="0.2">
      <c r="A81" s="116" t="s">
        <v>72</v>
      </c>
      <c r="B81" s="236">
        <v>280</v>
      </c>
      <c r="C81" s="198">
        <v>177</v>
      </c>
      <c r="D81" s="199">
        <v>90</v>
      </c>
      <c r="E81" s="199">
        <v>87</v>
      </c>
      <c r="F81" s="199">
        <v>90</v>
      </c>
      <c r="G81" s="199">
        <v>33</v>
      </c>
      <c r="H81" s="199">
        <v>19</v>
      </c>
      <c r="I81" s="199">
        <v>11</v>
      </c>
      <c r="J81" s="199">
        <v>9</v>
      </c>
      <c r="K81" s="199">
        <v>10</v>
      </c>
      <c r="L81" s="199">
        <v>8</v>
      </c>
      <c r="M81" s="199">
        <v>13</v>
      </c>
      <c r="N81" s="199">
        <v>12</v>
      </c>
      <c r="O81" s="220">
        <v>1</v>
      </c>
      <c r="P81" s="221">
        <v>0</v>
      </c>
    </row>
    <row r="82" spans="1:16" ht="15.95" customHeight="1" x14ac:dyDescent="0.2">
      <c r="A82" s="116" t="s">
        <v>73</v>
      </c>
      <c r="B82" s="236">
        <v>294</v>
      </c>
      <c r="C82" s="198">
        <v>217</v>
      </c>
      <c r="D82" s="199">
        <v>132</v>
      </c>
      <c r="E82" s="199">
        <v>85</v>
      </c>
      <c r="F82" s="199">
        <v>74</v>
      </c>
      <c r="G82" s="199">
        <v>21</v>
      </c>
      <c r="H82" s="199">
        <v>16</v>
      </c>
      <c r="I82" s="199">
        <v>13</v>
      </c>
      <c r="J82" s="199">
        <v>7</v>
      </c>
      <c r="K82" s="199">
        <v>7</v>
      </c>
      <c r="L82" s="199">
        <v>10</v>
      </c>
      <c r="M82" s="199">
        <v>3</v>
      </c>
      <c r="N82" s="199">
        <v>2</v>
      </c>
      <c r="O82" s="220">
        <v>1</v>
      </c>
      <c r="P82" s="221">
        <v>0</v>
      </c>
    </row>
    <row r="83" spans="1:16" ht="15.95" customHeight="1" x14ac:dyDescent="0.2">
      <c r="A83" s="116" t="s">
        <v>74</v>
      </c>
      <c r="B83" s="236">
        <v>105</v>
      </c>
      <c r="C83" s="198">
        <v>44</v>
      </c>
      <c r="D83" s="199">
        <v>15</v>
      </c>
      <c r="E83" s="199">
        <v>29</v>
      </c>
      <c r="F83" s="199">
        <v>55</v>
      </c>
      <c r="G83" s="199">
        <v>20</v>
      </c>
      <c r="H83" s="199">
        <v>5</v>
      </c>
      <c r="I83" s="199">
        <v>8</v>
      </c>
      <c r="J83" s="199">
        <v>9</v>
      </c>
      <c r="K83" s="199">
        <v>6</v>
      </c>
      <c r="L83" s="199">
        <v>7</v>
      </c>
      <c r="M83" s="199">
        <v>6</v>
      </c>
      <c r="N83" s="199">
        <v>4</v>
      </c>
      <c r="O83" s="220">
        <v>2</v>
      </c>
      <c r="P83" s="221">
        <v>0</v>
      </c>
    </row>
    <row r="84" spans="1:16" ht="15.95" customHeight="1" x14ac:dyDescent="0.2">
      <c r="A84" s="116" t="s">
        <v>75</v>
      </c>
      <c r="B84" s="236">
        <v>226</v>
      </c>
      <c r="C84" s="198">
        <v>120</v>
      </c>
      <c r="D84" s="199">
        <v>64</v>
      </c>
      <c r="E84" s="199">
        <v>56</v>
      </c>
      <c r="F84" s="199">
        <v>97</v>
      </c>
      <c r="G84" s="199">
        <v>28</v>
      </c>
      <c r="H84" s="199">
        <v>13</v>
      </c>
      <c r="I84" s="199">
        <v>14</v>
      </c>
      <c r="J84" s="199">
        <v>23</v>
      </c>
      <c r="K84" s="199">
        <v>8</v>
      </c>
      <c r="L84" s="199">
        <v>11</v>
      </c>
      <c r="M84" s="199">
        <v>9</v>
      </c>
      <c r="N84" s="199">
        <v>7</v>
      </c>
      <c r="O84" s="220">
        <v>2</v>
      </c>
      <c r="P84" s="221">
        <v>0</v>
      </c>
    </row>
    <row r="85" spans="1:16" ht="15.95" customHeight="1" x14ac:dyDescent="0.2">
      <c r="A85" s="116" t="s">
        <v>76</v>
      </c>
      <c r="B85" s="237">
        <v>530</v>
      </c>
      <c r="C85" s="200">
        <v>356</v>
      </c>
      <c r="D85" s="201">
        <v>243</v>
      </c>
      <c r="E85" s="201">
        <v>113</v>
      </c>
      <c r="F85" s="201">
        <v>161</v>
      </c>
      <c r="G85" s="201">
        <v>47</v>
      </c>
      <c r="H85" s="201">
        <v>35</v>
      </c>
      <c r="I85" s="201">
        <v>17</v>
      </c>
      <c r="J85" s="201">
        <v>20</v>
      </c>
      <c r="K85" s="201">
        <v>12</v>
      </c>
      <c r="L85" s="201">
        <v>30</v>
      </c>
      <c r="M85" s="201">
        <v>13</v>
      </c>
      <c r="N85" s="201">
        <v>11</v>
      </c>
      <c r="O85" s="223">
        <v>2</v>
      </c>
      <c r="P85" s="224">
        <v>0</v>
      </c>
    </row>
    <row r="86" spans="1:16" ht="15.95" customHeight="1" x14ac:dyDescent="0.2">
      <c r="A86" s="117" t="s">
        <v>77</v>
      </c>
      <c r="B86" s="238">
        <v>5539</v>
      </c>
      <c r="C86" s="210">
        <v>3266</v>
      </c>
      <c r="D86" s="203">
        <v>1855</v>
      </c>
      <c r="E86" s="203">
        <v>1411</v>
      </c>
      <c r="F86" s="203">
        <v>2086</v>
      </c>
      <c r="G86" s="203">
        <v>616</v>
      </c>
      <c r="H86" s="203">
        <v>415</v>
      </c>
      <c r="I86" s="203">
        <v>330</v>
      </c>
      <c r="J86" s="203">
        <v>297</v>
      </c>
      <c r="K86" s="203">
        <v>199</v>
      </c>
      <c r="L86" s="203">
        <v>229</v>
      </c>
      <c r="M86" s="203">
        <v>187</v>
      </c>
      <c r="N86" s="203">
        <v>160</v>
      </c>
      <c r="O86" s="226">
        <v>27</v>
      </c>
      <c r="P86" s="227">
        <v>0</v>
      </c>
    </row>
    <row r="87" spans="1:16" ht="15.95" customHeight="1" x14ac:dyDescent="0.2">
      <c r="A87" s="116" t="s">
        <v>78</v>
      </c>
      <c r="B87" s="236">
        <v>250</v>
      </c>
      <c r="C87" s="198">
        <v>158</v>
      </c>
      <c r="D87" s="199">
        <v>100</v>
      </c>
      <c r="E87" s="199">
        <v>58</v>
      </c>
      <c r="F87" s="199">
        <v>85</v>
      </c>
      <c r="G87" s="199">
        <v>25</v>
      </c>
      <c r="H87" s="199">
        <v>19</v>
      </c>
      <c r="I87" s="199">
        <v>12</v>
      </c>
      <c r="J87" s="199">
        <v>11</v>
      </c>
      <c r="K87" s="199">
        <v>7</v>
      </c>
      <c r="L87" s="199">
        <v>11</v>
      </c>
      <c r="M87" s="199">
        <v>7</v>
      </c>
      <c r="N87" s="199">
        <v>7</v>
      </c>
      <c r="O87" s="220">
        <v>0</v>
      </c>
      <c r="P87" s="221">
        <v>0</v>
      </c>
    </row>
    <row r="88" spans="1:16" ht="15.95" customHeight="1" x14ac:dyDescent="0.2">
      <c r="A88" s="116" t="s">
        <v>79</v>
      </c>
      <c r="B88" s="236">
        <v>348</v>
      </c>
      <c r="C88" s="198">
        <v>177</v>
      </c>
      <c r="D88" s="199">
        <v>73</v>
      </c>
      <c r="E88" s="199">
        <v>104</v>
      </c>
      <c r="F88" s="199">
        <v>159</v>
      </c>
      <c r="G88" s="199">
        <v>44</v>
      </c>
      <c r="H88" s="199">
        <v>29</v>
      </c>
      <c r="I88" s="199">
        <v>30</v>
      </c>
      <c r="J88" s="199">
        <v>20</v>
      </c>
      <c r="K88" s="199">
        <v>22</v>
      </c>
      <c r="L88" s="199">
        <v>14</v>
      </c>
      <c r="M88" s="199">
        <v>12</v>
      </c>
      <c r="N88" s="199">
        <v>10</v>
      </c>
      <c r="O88" s="220">
        <v>2</v>
      </c>
      <c r="P88" s="221">
        <v>0</v>
      </c>
    </row>
    <row r="89" spans="1:16" ht="15.95" customHeight="1" x14ac:dyDescent="0.2">
      <c r="A89" s="116" t="s">
        <v>80</v>
      </c>
      <c r="B89" s="236">
        <v>348</v>
      </c>
      <c r="C89" s="198">
        <v>156</v>
      </c>
      <c r="D89" s="199">
        <v>65</v>
      </c>
      <c r="E89" s="199">
        <v>91</v>
      </c>
      <c r="F89" s="199">
        <v>169</v>
      </c>
      <c r="G89" s="199">
        <v>57</v>
      </c>
      <c r="H89" s="199">
        <v>25</v>
      </c>
      <c r="I89" s="199">
        <v>30</v>
      </c>
      <c r="J89" s="199">
        <v>23</v>
      </c>
      <c r="K89" s="199">
        <v>12</v>
      </c>
      <c r="L89" s="199">
        <v>22</v>
      </c>
      <c r="M89" s="199">
        <v>23</v>
      </c>
      <c r="N89" s="199">
        <v>21</v>
      </c>
      <c r="O89" s="220">
        <v>2</v>
      </c>
      <c r="P89" s="221">
        <v>0</v>
      </c>
    </row>
    <row r="90" spans="1:16" ht="15.95" customHeight="1" x14ac:dyDescent="0.2">
      <c r="A90" s="116" t="s">
        <v>81</v>
      </c>
      <c r="B90" s="236">
        <v>144</v>
      </c>
      <c r="C90" s="198">
        <v>62</v>
      </c>
      <c r="D90" s="199">
        <v>29</v>
      </c>
      <c r="E90" s="199">
        <v>33</v>
      </c>
      <c r="F90" s="199">
        <v>75</v>
      </c>
      <c r="G90" s="199">
        <v>16</v>
      </c>
      <c r="H90" s="199">
        <v>17</v>
      </c>
      <c r="I90" s="199">
        <v>22</v>
      </c>
      <c r="J90" s="199">
        <v>8</v>
      </c>
      <c r="K90" s="199">
        <v>6</v>
      </c>
      <c r="L90" s="199">
        <v>6</v>
      </c>
      <c r="M90" s="199">
        <v>7</v>
      </c>
      <c r="N90" s="199">
        <v>5</v>
      </c>
      <c r="O90" s="220">
        <v>2</v>
      </c>
      <c r="P90" s="221">
        <v>0</v>
      </c>
    </row>
    <row r="91" spans="1:16" ht="15.95" customHeight="1" x14ac:dyDescent="0.2">
      <c r="A91" s="116" t="s">
        <v>82</v>
      </c>
      <c r="B91" s="236">
        <v>265</v>
      </c>
      <c r="C91" s="198">
        <v>137</v>
      </c>
      <c r="D91" s="199">
        <v>63</v>
      </c>
      <c r="E91" s="199">
        <v>74</v>
      </c>
      <c r="F91" s="199">
        <v>120</v>
      </c>
      <c r="G91" s="199">
        <v>24</v>
      </c>
      <c r="H91" s="199">
        <v>18</v>
      </c>
      <c r="I91" s="199">
        <v>40</v>
      </c>
      <c r="J91" s="199">
        <v>19</v>
      </c>
      <c r="K91" s="199">
        <v>14</v>
      </c>
      <c r="L91" s="199">
        <v>5</v>
      </c>
      <c r="M91" s="199">
        <v>8</v>
      </c>
      <c r="N91" s="199">
        <v>6</v>
      </c>
      <c r="O91" s="220">
        <v>2</v>
      </c>
      <c r="P91" s="221">
        <v>0</v>
      </c>
    </row>
    <row r="92" spans="1:16" ht="15.95" customHeight="1" x14ac:dyDescent="0.2">
      <c r="A92" s="116" t="s">
        <v>83</v>
      </c>
      <c r="B92" s="236">
        <v>657</v>
      </c>
      <c r="C92" s="198">
        <v>357</v>
      </c>
      <c r="D92" s="199">
        <v>198</v>
      </c>
      <c r="E92" s="199">
        <v>159</v>
      </c>
      <c r="F92" s="199">
        <v>272</v>
      </c>
      <c r="G92" s="199">
        <v>75</v>
      </c>
      <c r="H92" s="199">
        <v>60</v>
      </c>
      <c r="I92" s="199">
        <v>37</v>
      </c>
      <c r="J92" s="199">
        <v>35</v>
      </c>
      <c r="K92" s="199">
        <v>31</v>
      </c>
      <c r="L92" s="199">
        <v>34</v>
      </c>
      <c r="M92" s="199">
        <v>28</v>
      </c>
      <c r="N92" s="199">
        <v>23</v>
      </c>
      <c r="O92" s="220">
        <v>5</v>
      </c>
      <c r="P92" s="221">
        <v>0</v>
      </c>
    </row>
    <row r="93" spans="1:16" ht="15.95" customHeight="1" x14ac:dyDescent="0.2">
      <c r="A93" s="116" t="s">
        <v>84</v>
      </c>
      <c r="B93" s="236">
        <v>561</v>
      </c>
      <c r="C93" s="198">
        <v>294</v>
      </c>
      <c r="D93" s="199">
        <v>162</v>
      </c>
      <c r="E93" s="199">
        <v>132</v>
      </c>
      <c r="F93" s="199">
        <v>240</v>
      </c>
      <c r="G93" s="199">
        <v>74</v>
      </c>
      <c r="H93" s="199">
        <v>48</v>
      </c>
      <c r="I93" s="199">
        <v>44</v>
      </c>
      <c r="J93" s="199">
        <v>27</v>
      </c>
      <c r="K93" s="199">
        <v>27</v>
      </c>
      <c r="L93" s="199">
        <v>20</v>
      </c>
      <c r="M93" s="199">
        <v>27</v>
      </c>
      <c r="N93" s="199">
        <v>22</v>
      </c>
      <c r="O93" s="220">
        <v>5</v>
      </c>
      <c r="P93" s="221">
        <v>0</v>
      </c>
    </row>
    <row r="94" spans="1:16" ht="15.95" customHeight="1" x14ac:dyDescent="0.2">
      <c r="A94" s="116" t="s">
        <v>85</v>
      </c>
      <c r="B94" s="236">
        <v>441</v>
      </c>
      <c r="C94" s="198">
        <v>236</v>
      </c>
      <c r="D94" s="199">
        <v>126</v>
      </c>
      <c r="E94" s="199">
        <v>110</v>
      </c>
      <c r="F94" s="199">
        <v>188</v>
      </c>
      <c r="G94" s="199">
        <v>55</v>
      </c>
      <c r="H94" s="199">
        <v>30</v>
      </c>
      <c r="I94" s="199">
        <v>33</v>
      </c>
      <c r="J94" s="199">
        <v>24</v>
      </c>
      <c r="K94" s="199">
        <v>24</v>
      </c>
      <c r="L94" s="199">
        <v>22</v>
      </c>
      <c r="M94" s="199">
        <v>17</v>
      </c>
      <c r="N94" s="199">
        <v>15</v>
      </c>
      <c r="O94" s="220">
        <v>2</v>
      </c>
      <c r="P94" s="221">
        <v>0</v>
      </c>
    </row>
    <row r="95" spans="1:16" ht="15.95" customHeight="1" x14ac:dyDescent="0.2">
      <c r="A95" s="116" t="s">
        <v>86</v>
      </c>
      <c r="B95" s="236">
        <v>78</v>
      </c>
      <c r="C95" s="198">
        <v>28</v>
      </c>
      <c r="D95" s="199">
        <v>7</v>
      </c>
      <c r="E95" s="199">
        <v>21</v>
      </c>
      <c r="F95" s="199">
        <v>44</v>
      </c>
      <c r="G95" s="199">
        <v>14</v>
      </c>
      <c r="H95" s="199">
        <v>5</v>
      </c>
      <c r="I95" s="199">
        <v>7</v>
      </c>
      <c r="J95" s="199">
        <v>6</v>
      </c>
      <c r="K95" s="199">
        <v>7</v>
      </c>
      <c r="L95" s="199">
        <v>5</v>
      </c>
      <c r="M95" s="199">
        <v>6</v>
      </c>
      <c r="N95" s="199">
        <v>5</v>
      </c>
      <c r="O95" s="220">
        <v>1</v>
      </c>
      <c r="P95" s="221">
        <v>0</v>
      </c>
    </row>
    <row r="96" spans="1:16" ht="15.95" customHeight="1" x14ac:dyDescent="0.2">
      <c r="A96" s="116" t="s">
        <v>87</v>
      </c>
      <c r="B96" s="236">
        <v>709</v>
      </c>
      <c r="C96" s="198">
        <v>366</v>
      </c>
      <c r="D96" s="199">
        <v>183</v>
      </c>
      <c r="E96" s="199">
        <v>183</v>
      </c>
      <c r="F96" s="199">
        <v>325</v>
      </c>
      <c r="G96" s="199">
        <v>102</v>
      </c>
      <c r="H96" s="199">
        <v>75</v>
      </c>
      <c r="I96" s="199">
        <v>47</v>
      </c>
      <c r="J96" s="199">
        <v>41</v>
      </c>
      <c r="K96" s="199">
        <v>32</v>
      </c>
      <c r="L96" s="199">
        <v>28</v>
      </c>
      <c r="M96" s="199">
        <v>18</v>
      </c>
      <c r="N96" s="199">
        <v>15</v>
      </c>
      <c r="O96" s="220">
        <v>3</v>
      </c>
      <c r="P96" s="221">
        <v>0</v>
      </c>
    </row>
    <row r="97" spans="1:16" ht="15.95" customHeight="1" x14ac:dyDescent="0.2">
      <c r="A97" s="116" t="s">
        <v>88</v>
      </c>
      <c r="B97" s="237">
        <v>559</v>
      </c>
      <c r="C97" s="200">
        <v>248</v>
      </c>
      <c r="D97" s="201">
        <v>101</v>
      </c>
      <c r="E97" s="201">
        <v>147</v>
      </c>
      <c r="F97" s="201">
        <v>281</v>
      </c>
      <c r="G97" s="201">
        <v>78</v>
      </c>
      <c r="H97" s="201">
        <v>71</v>
      </c>
      <c r="I97" s="201">
        <v>49</v>
      </c>
      <c r="J97" s="201">
        <v>34</v>
      </c>
      <c r="K97" s="201">
        <v>18</v>
      </c>
      <c r="L97" s="201">
        <v>31</v>
      </c>
      <c r="M97" s="201">
        <v>30</v>
      </c>
      <c r="N97" s="201">
        <v>26</v>
      </c>
      <c r="O97" s="223">
        <v>4</v>
      </c>
      <c r="P97" s="224">
        <v>0</v>
      </c>
    </row>
    <row r="98" spans="1:16" ht="15.95" customHeight="1" x14ac:dyDescent="0.2">
      <c r="A98" s="117" t="s">
        <v>89</v>
      </c>
      <c r="B98" s="238">
        <v>4360</v>
      </c>
      <c r="C98" s="210">
        <v>2219</v>
      </c>
      <c r="D98" s="203">
        <v>1107</v>
      </c>
      <c r="E98" s="203">
        <v>1112</v>
      </c>
      <c r="F98" s="203">
        <v>1958</v>
      </c>
      <c r="G98" s="203">
        <v>564</v>
      </c>
      <c r="H98" s="203">
        <v>397</v>
      </c>
      <c r="I98" s="203">
        <v>351</v>
      </c>
      <c r="J98" s="203">
        <v>248</v>
      </c>
      <c r="K98" s="203">
        <v>200</v>
      </c>
      <c r="L98" s="203">
        <v>198</v>
      </c>
      <c r="M98" s="203">
        <v>183</v>
      </c>
      <c r="N98" s="203">
        <v>155</v>
      </c>
      <c r="O98" s="226">
        <v>28</v>
      </c>
      <c r="P98" s="227">
        <v>0</v>
      </c>
    </row>
    <row r="99" spans="1:16" ht="15.95" customHeight="1" thickBot="1" x14ac:dyDescent="0.25">
      <c r="A99" s="36" t="s">
        <v>90</v>
      </c>
      <c r="B99" s="239">
        <v>28771</v>
      </c>
      <c r="C99" s="240">
        <v>14988</v>
      </c>
      <c r="D99" s="234">
        <v>7567</v>
      </c>
      <c r="E99" s="234">
        <v>7421</v>
      </c>
      <c r="F99" s="234">
        <v>12418</v>
      </c>
      <c r="G99" s="234">
        <v>3449</v>
      </c>
      <c r="H99" s="234">
        <v>2481</v>
      </c>
      <c r="I99" s="234">
        <v>2216</v>
      </c>
      <c r="J99" s="234">
        <v>1634</v>
      </c>
      <c r="K99" s="234">
        <v>1338</v>
      </c>
      <c r="L99" s="234">
        <v>1300</v>
      </c>
      <c r="M99" s="234">
        <v>1365</v>
      </c>
      <c r="N99" s="234">
        <v>1177</v>
      </c>
      <c r="O99" s="234">
        <v>188</v>
      </c>
      <c r="P99" s="235">
        <v>0</v>
      </c>
    </row>
    <row r="101" spans="1:16" ht="30.75" customHeight="1" x14ac:dyDescent="0.2">
      <c r="A101" s="371" t="s">
        <v>402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  <c r="M101" s="371"/>
      <c r="N101" s="371"/>
      <c r="O101" s="371"/>
      <c r="P101" s="371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253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7">
        <v>41883</v>
      </c>
      <c r="P7" s="407"/>
    </row>
    <row r="8" spans="1:16" s="31" customFormat="1" ht="14.25" x14ac:dyDescent="0.2">
      <c r="A8" s="92"/>
      <c r="B8" s="378" t="s">
        <v>207</v>
      </c>
      <c r="C8" s="420" t="s">
        <v>208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442"/>
      <c r="P8" s="443"/>
    </row>
    <row r="9" spans="1:16" s="31" customFormat="1" ht="14.25" customHeight="1" x14ac:dyDescent="0.2">
      <c r="A9" s="94" t="s">
        <v>1</v>
      </c>
      <c r="B9" s="379"/>
      <c r="C9" s="446" t="s">
        <v>233</v>
      </c>
      <c r="D9" s="440"/>
      <c r="E9" s="447"/>
      <c r="F9" s="439" t="s">
        <v>236</v>
      </c>
      <c r="G9" s="440"/>
      <c r="H9" s="440"/>
      <c r="I9" s="440"/>
      <c r="J9" s="440"/>
      <c r="K9" s="440"/>
      <c r="L9" s="447"/>
      <c r="M9" s="439" t="s">
        <v>243</v>
      </c>
      <c r="N9" s="440"/>
      <c r="O9" s="441"/>
      <c r="P9" s="438" t="s">
        <v>196</v>
      </c>
    </row>
    <row r="10" spans="1:16" s="31" customFormat="1" ht="14.25" customHeight="1" x14ac:dyDescent="0.2">
      <c r="A10" s="94"/>
      <c r="B10" s="379"/>
      <c r="C10" s="422" t="s">
        <v>114</v>
      </c>
      <c r="D10" s="444" t="s">
        <v>208</v>
      </c>
      <c r="E10" s="445"/>
      <c r="F10" s="448" t="s">
        <v>114</v>
      </c>
      <c r="G10" s="444" t="s">
        <v>208</v>
      </c>
      <c r="H10" s="450"/>
      <c r="I10" s="450"/>
      <c r="J10" s="450"/>
      <c r="K10" s="450"/>
      <c r="L10" s="445"/>
      <c r="M10" s="448" t="s">
        <v>114</v>
      </c>
      <c r="N10" s="444" t="s">
        <v>208</v>
      </c>
      <c r="O10" s="451"/>
      <c r="P10" s="426"/>
    </row>
    <row r="11" spans="1:16" s="31" customFormat="1" ht="23.25" thickBot="1" x14ac:dyDescent="0.25">
      <c r="A11" s="95"/>
      <c r="B11" s="380"/>
      <c r="C11" s="423"/>
      <c r="D11" s="115" t="s">
        <v>234</v>
      </c>
      <c r="E11" s="115" t="s">
        <v>235</v>
      </c>
      <c r="F11" s="449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49"/>
      <c r="N11" s="115" t="s">
        <v>244</v>
      </c>
      <c r="O11" s="34" t="s">
        <v>245</v>
      </c>
      <c r="P11" s="427"/>
    </row>
    <row r="12" spans="1:16" ht="15.95" customHeight="1" x14ac:dyDescent="0.2">
      <c r="A12" s="116" t="s">
        <v>3</v>
      </c>
      <c r="B12" s="215">
        <v>31</v>
      </c>
      <c r="C12" s="216">
        <v>7</v>
      </c>
      <c r="D12" s="196">
        <v>1</v>
      </c>
      <c r="E12" s="196">
        <v>6</v>
      </c>
      <c r="F12" s="196">
        <v>21</v>
      </c>
      <c r="G12" s="196">
        <v>7</v>
      </c>
      <c r="H12" s="196">
        <v>0</v>
      </c>
      <c r="I12" s="196">
        <v>4</v>
      </c>
      <c r="J12" s="196">
        <v>4</v>
      </c>
      <c r="K12" s="196">
        <v>0</v>
      </c>
      <c r="L12" s="196">
        <v>6</v>
      </c>
      <c r="M12" s="196">
        <v>3</v>
      </c>
      <c r="N12" s="196">
        <v>2</v>
      </c>
      <c r="O12" s="217">
        <v>1</v>
      </c>
      <c r="P12" s="218">
        <v>0</v>
      </c>
    </row>
    <row r="13" spans="1:16" ht="15.95" customHeight="1" x14ac:dyDescent="0.2">
      <c r="A13" s="116" t="s">
        <v>4</v>
      </c>
      <c r="B13" s="219">
        <v>126</v>
      </c>
      <c r="C13" s="198">
        <v>41</v>
      </c>
      <c r="D13" s="199">
        <v>17</v>
      </c>
      <c r="E13" s="199">
        <v>24</v>
      </c>
      <c r="F13" s="199">
        <v>78</v>
      </c>
      <c r="G13" s="199">
        <v>24</v>
      </c>
      <c r="H13" s="199">
        <v>14</v>
      </c>
      <c r="I13" s="199">
        <v>16</v>
      </c>
      <c r="J13" s="199">
        <v>12</v>
      </c>
      <c r="K13" s="199">
        <v>8</v>
      </c>
      <c r="L13" s="199">
        <v>4</v>
      </c>
      <c r="M13" s="199">
        <v>7</v>
      </c>
      <c r="N13" s="199">
        <v>6</v>
      </c>
      <c r="O13" s="220">
        <v>1</v>
      </c>
      <c r="P13" s="221">
        <v>0</v>
      </c>
    </row>
    <row r="14" spans="1:16" ht="15.95" customHeight="1" x14ac:dyDescent="0.2">
      <c r="A14" s="116" t="s">
        <v>5</v>
      </c>
      <c r="B14" s="219">
        <v>78</v>
      </c>
      <c r="C14" s="198">
        <v>19</v>
      </c>
      <c r="D14" s="199">
        <v>6</v>
      </c>
      <c r="E14" s="199">
        <v>13</v>
      </c>
      <c r="F14" s="199">
        <v>53</v>
      </c>
      <c r="G14" s="199">
        <v>19</v>
      </c>
      <c r="H14" s="199">
        <v>6</v>
      </c>
      <c r="I14" s="199">
        <v>9</v>
      </c>
      <c r="J14" s="199">
        <v>7</v>
      </c>
      <c r="K14" s="199">
        <v>4</v>
      </c>
      <c r="L14" s="199">
        <v>8</v>
      </c>
      <c r="M14" s="199">
        <v>6</v>
      </c>
      <c r="N14" s="199">
        <v>6</v>
      </c>
      <c r="O14" s="220">
        <v>0</v>
      </c>
      <c r="P14" s="221">
        <v>0</v>
      </c>
    </row>
    <row r="15" spans="1:16" ht="15.95" customHeight="1" x14ac:dyDescent="0.2">
      <c r="A15" s="116" t="s">
        <v>6</v>
      </c>
      <c r="B15" s="219">
        <v>74</v>
      </c>
      <c r="C15" s="198">
        <v>15</v>
      </c>
      <c r="D15" s="199">
        <v>4</v>
      </c>
      <c r="E15" s="199">
        <v>11</v>
      </c>
      <c r="F15" s="199">
        <v>51</v>
      </c>
      <c r="G15" s="199">
        <v>13</v>
      </c>
      <c r="H15" s="199">
        <v>5</v>
      </c>
      <c r="I15" s="199">
        <v>12</v>
      </c>
      <c r="J15" s="199">
        <v>9</v>
      </c>
      <c r="K15" s="199">
        <v>6</v>
      </c>
      <c r="L15" s="199">
        <v>6</v>
      </c>
      <c r="M15" s="199">
        <v>8</v>
      </c>
      <c r="N15" s="199">
        <v>7</v>
      </c>
      <c r="O15" s="220">
        <v>1</v>
      </c>
      <c r="P15" s="221">
        <v>0</v>
      </c>
    </row>
    <row r="16" spans="1:16" ht="15.95" customHeight="1" x14ac:dyDescent="0.2">
      <c r="A16" s="116" t="s">
        <v>7</v>
      </c>
      <c r="B16" s="219">
        <v>207</v>
      </c>
      <c r="C16" s="198">
        <v>44</v>
      </c>
      <c r="D16" s="199">
        <v>10</v>
      </c>
      <c r="E16" s="199">
        <v>34</v>
      </c>
      <c r="F16" s="199">
        <v>139</v>
      </c>
      <c r="G16" s="199">
        <v>26</v>
      </c>
      <c r="H16" s="199">
        <v>41</v>
      </c>
      <c r="I16" s="199">
        <v>29</v>
      </c>
      <c r="J16" s="199">
        <v>12</v>
      </c>
      <c r="K16" s="199">
        <v>12</v>
      </c>
      <c r="L16" s="199">
        <v>19</v>
      </c>
      <c r="M16" s="199">
        <v>24</v>
      </c>
      <c r="N16" s="199">
        <v>24</v>
      </c>
      <c r="O16" s="220">
        <v>0</v>
      </c>
      <c r="P16" s="221">
        <v>0</v>
      </c>
    </row>
    <row r="17" spans="1:16" ht="15.95" customHeight="1" x14ac:dyDescent="0.2">
      <c r="A17" s="116" t="s">
        <v>8</v>
      </c>
      <c r="B17" s="219">
        <v>126</v>
      </c>
      <c r="C17" s="198">
        <v>55</v>
      </c>
      <c r="D17" s="199">
        <v>29</v>
      </c>
      <c r="E17" s="199">
        <v>26</v>
      </c>
      <c r="F17" s="199">
        <v>66</v>
      </c>
      <c r="G17" s="199">
        <v>17</v>
      </c>
      <c r="H17" s="199">
        <v>13</v>
      </c>
      <c r="I17" s="199">
        <v>18</v>
      </c>
      <c r="J17" s="199">
        <v>9</v>
      </c>
      <c r="K17" s="199">
        <v>2</v>
      </c>
      <c r="L17" s="199">
        <v>7</v>
      </c>
      <c r="M17" s="199">
        <v>5</v>
      </c>
      <c r="N17" s="199">
        <v>5</v>
      </c>
      <c r="O17" s="220">
        <v>0</v>
      </c>
      <c r="P17" s="221">
        <v>0</v>
      </c>
    </row>
    <row r="18" spans="1:16" ht="15.95" customHeight="1" x14ac:dyDescent="0.2">
      <c r="A18" s="116" t="s">
        <v>9</v>
      </c>
      <c r="B18" s="219">
        <v>218</v>
      </c>
      <c r="C18" s="198">
        <v>90</v>
      </c>
      <c r="D18" s="199">
        <v>41</v>
      </c>
      <c r="E18" s="199">
        <v>49</v>
      </c>
      <c r="F18" s="199">
        <v>118</v>
      </c>
      <c r="G18" s="199">
        <v>32</v>
      </c>
      <c r="H18" s="199">
        <v>29</v>
      </c>
      <c r="I18" s="199">
        <v>19</v>
      </c>
      <c r="J18" s="199">
        <v>16</v>
      </c>
      <c r="K18" s="199">
        <v>10</v>
      </c>
      <c r="L18" s="199">
        <v>12</v>
      </c>
      <c r="M18" s="199">
        <v>10</v>
      </c>
      <c r="N18" s="199">
        <v>10</v>
      </c>
      <c r="O18" s="220">
        <v>0</v>
      </c>
      <c r="P18" s="221">
        <v>0</v>
      </c>
    </row>
    <row r="19" spans="1:16" ht="15.95" customHeight="1" x14ac:dyDescent="0.2">
      <c r="A19" s="116" t="s">
        <v>10</v>
      </c>
      <c r="B19" s="222">
        <v>231</v>
      </c>
      <c r="C19" s="200">
        <v>87</v>
      </c>
      <c r="D19" s="201">
        <v>38</v>
      </c>
      <c r="E19" s="201">
        <v>49</v>
      </c>
      <c r="F19" s="201">
        <v>130</v>
      </c>
      <c r="G19" s="201">
        <v>33</v>
      </c>
      <c r="H19" s="201">
        <v>29</v>
      </c>
      <c r="I19" s="201">
        <v>28</v>
      </c>
      <c r="J19" s="201">
        <v>24</v>
      </c>
      <c r="K19" s="201">
        <v>10</v>
      </c>
      <c r="L19" s="201">
        <v>6</v>
      </c>
      <c r="M19" s="201">
        <v>14</v>
      </c>
      <c r="N19" s="201">
        <v>14</v>
      </c>
      <c r="O19" s="223">
        <v>0</v>
      </c>
      <c r="P19" s="224">
        <v>0</v>
      </c>
    </row>
    <row r="20" spans="1:16" ht="15.95" customHeight="1" x14ac:dyDescent="0.2">
      <c r="A20" s="117" t="s">
        <v>11</v>
      </c>
      <c r="B20" s="225">
        <v>1091</v>
      </c>
      <c r="C20" s="210">
        <v>358</v>
      </c>
      <c r="D20" s="203">
        <v>146</v>
      </c>
      <c r="E20" s="203">
        <v>212</v>
      </c>
      <c r="F20" s="203">
        <v>656</v>
      </c>
      <c r="G20" s="203">
        <v>171</v>
      </c>
      <c r="H20" s="203">
        <v>137</v>
      </c>
      <c r="I20" s="203">
        <v>135</v>
      </c>
      <c r="J20" s="203">
        <v>93</v>
      </c>
      <c r="K20" s="203">
        <v>52</v>
      </c>
      <c r="L20" s="203">
        <v>68</v>
      </c>
      <c r="M20" s="203">
        <v>77</v>
      </c>
      <c r="N20" s="203">
        <v>74</v>
      </c>
      <c r="O20" s="226">
        <v>3</v>
      </c>
      <c r="P20" s="227">
        <v>0</v>
      </c>
    </row>
    <row r="21" spans="1:16" ht="15.95" customHeight="1" x14ac:dyDescent="0.2">
      <c r="A21" s="116" t="s">
        <v>12</v>
      </c>
      <c r="B21" s="228">
        <v>334</v>
      </c>
      <c r="C21" s="198">
        <v>167</v>
      </c>
      <c r="D21" s="199">
        <v>81</v>
      </c>
      <c r="E21" s="199">
        <v>86</v>
      </c>
      <c r="F21" s="199">
        <v>156</v>
      </c>
      <c r="G21" s="199">
        <v>40</v>
      </c>
      <c r="H21" s="199">
        <v>17</v>
      </c>
      <c r="I21" s="199">
        <v>35</v>
      </c>
      <c r="J21" s="199">
        <v>26</v>
      </c>
      <c r="K21" s="199">
        <v>19</v>
      </c>
      <c r="L21" s="199">
        <v>19</v>
      </c>
      <c r="M21" s="199">
        <v>11</v>
      </c>
      <c r="N21" s="199">
        <v>11</v>
      </c>
      <c r="O21" s="220">
        <v>0</v>
      </c>
      <c r="P21" s="221">
        <v>0</v>
      </c>
    </row>
    <row r="22" spans="1:16" ht="15.95" customHeight="1" x14ac:dyDescent="0.2">
      <c r="A22" s="116" t="s">
        <v>13</v>
      </c>
      <c r="B22" s="219">
        <v>197</v>
      </c>
      <c r="C22" s="198">
        <v>103</v>
      </c>
      <c r="D22" s="199">
        <v>58</v>
      </c>
      <c r="E22" s="199">
        <v>45</v>
      </c>
      <c r="F22" s="199">
        <v>83</v>
      </c>
      <c r="G22" s="199">
        <v>21</v>
      </c>
      <c r="H22" s="199">
        <v>11</v>
      </c>
      <c r="I22" s="199">
        <v>16</v>
      </c>
      <c r="J22" s="199">
        <v>13</v>
      </c>
      <c r="K22" s="199">
        <v>12</v>
      </c>
      <c r="L22" s="199">
        <v>10</v>
      </c>
      <c r="M22" s="199">
        <v>11</v>
      </c>
      <c r="N22" s="199">
        <v>11</v>
      </c>
      <c r="O22" s="220">
        <v>0</v>
      </c>
      <c r="P22" s="221">
        <v>0</v>
      </c>
    </row>
    <row r="23" spans="1:16" ht="15.95" customHeight="1" x14ac:dyDescent="0.2">
      <c r="A23" s="116" t="s">
        <v>14</v>
      </c>
      <c r="B23" s="219">
        <v>119</v>
      </c>
      <c r="C23" s="198">
        <v>65</v>
      </c>
      <c r="D23" s="199">
        <v>33</v>
      </c>
      <c r="E23" s="199">
        <v>32</v>
      </c>
      <c r="F23" s="199">
        <v>50</v>
      </c>
      <c r="G23" s="199">
        <v>10</v>
      </c>
      <c r="H23" s="199">
        <v>7</v>
      </c>
      <c r="I23" s="199">
        <v>13</v>
      </c>
      <c r="J23" s="199">
        <v>5</v>
      </c>
      <c r="K23" s="199">
        <v>9</v>
      </c>
      <c r="L23" s="199">
        <v>6</v>
      </c>
      <c r="M23" s="199">
        <v>4</v>
      </c>
      <c r="N23" s="199">
        <v>4</v>
      </c>
      <c r="O23" s="220">
        <v>0</v>
      </c>
      <c r="P23" s="221">
        <v>0</v>
      </c>
    </row>
    <row r="24" spans="1:16" ht="15.95" customHeight="1" x14ac:dyDescent="0.2">
      <c r="A24" s="116" t="s">
        <v>15</v>
      </c>
      <c r="B24" s="219">
        <v>155</v>
      </c>
      <c r="C24" s="198">
        <v>67</v>
      </c>
      <c r="D24" s="199">
        <v>31</v>
      </c>
      <c r="E24" s="199">
        <v>36</v>
      </c>
      <c r="F24" s="199">
        <v>79</v>
      </c>
      <c r="G24" s="199">
        <v>24</v>
      </c>
      <c r="H24" s="199">
        <v>17</v>
      </c>
      <c r="I24" s="199">
        <v>20</v>
      </c>
      <c r="J24" s="199">
        <v>6</v>
      </c>
      <c r="K24" s="199">
        <v>8</v>
      </c>
      <c r="L24" s="199">
        <v>4</v>
      </c>
      <c r="M24" s="199">
        <v>9</v>
      </c>
      <c r="N24" s="199">
        <v>9</v>
      </c>
      <c r="O24" s="220">
        <v>0</v>
      </c>
      <c r="P24" s="221">
        <v>0</v>
      </c>
    </row>
    <row r="25" spans="1:16" ht="15.95" customHeight="1" x14ac:dyDescent="0.2">
      <c r="A25" s="116" t="s">
        <v>16</v>
      </c>
      <c r="B25" s="219">
        <v>192</v>
      </c>
      <c r="C25" s="198">
        <v>94</v>
      </c>
      <c r="D25" s="199">
        <v>52</v>
      </c>
      <c r="E25" s="199">
        <v>42</v>
      </c>
      <c r="F25" s="199">
        <v>94</v>
      </c>
      <c r="G25" s="199">
        <v>24</v>
      </c>
      <c r="H25" s="199">
        <v>23</v>
      </c>
      <c r="I25" s="199">
        <v>14</v>
      </c>
      <c r="J25" s="199">
        <v>10</v>
      </c>
      <c r="K25" s="199">
        <v>12</v>
      </c>
      <c r="L25" s="199">
        <v>11</v>
      </c>
      <c r="M25" s="199">
        <v>4</v>
      </c>
      <c r="N25" s="199">
        <v>4</v>
      </c>
      <c r="O25" s="220">
        <v>0</v>
      </c>
      <c r="P25" s="221">
        <v>0</v>
      </c>
    </row>
    <row r="26" spans="1:16" ht="15.95" customHeight="1" x14ac:dyDescent="0.2">
      <c r="A26" s="116" t="s">
        <v>17</v>
      </c>
      <c r="B26" s="219">
        <v>113</v>
      </c>
      <c r="C26" s="198">
        <v>57</v>
      </c>
      <c r="D26" s="199">
        <v>25</v>
      </c>
      <c r="E26" s="199">
        <v>32</v>
      </c>
      <c r="F26" s="199">
        <v>52</v>
      </c>
      <c r="G26" s="199">
        <v>14</v>
      </c>
      <c r="H26" s="199">
        <v>10</v>
      </c>
      <c r="I26" s="199">
        <v>11</v>
      </c>
      <c r="J26" s="199">
        <v>7</v>
      </c>
      <c r="K26" s="199">
        <v>6</v>
      </c>
      <c r="L26" s="199">
        <v>4</v>
      </c>
      <c r="M26" s="199">
        <v>4</v>
      </c>
      <c r="N26" s="199">
        <v>4</v>
      </c>
      <c r="O26" s="220">
        <v>0</v>
      </c>
      <c r="P26" s="221">
        <v>0</v>
      </c>
    </row>
    <row r="27" spans="1:16" ht="15.95" customHeight="1" x14ac:dyDescent="0.2">
      <c r="A27" s="118" t="s">
        <v>18</v>
      </c>
      <c r="B27" s="222">
        <v>340</v>
      </c>
      <c r="C27" s="200">
        <v>120</v>
      </c>
      <c r="D27" s="201">
        <v>57</v>
      </c>
      <c r="E27" s="201">
        <v>63</v>
      </c>
      <c r="F27" s="201">
        <v>196</v>
      </c>
      <c r="G27" s="201">
        <v>50</v>
      </c>
      <c r="H27" s="201">
        <v>38</v>
      </c>
      <c r="I27" s="201">
        <v>39</v>
      </c>
      <c r="J27" s="201">
        <v>21</v>
      </c>
      <c r="K27" s="201">
        <v>25</v>
      </c>
      <c r="L27" s="201">
        <v>23</v>
      </c>
      <c r="M27" s="201">
        <v>24</v>
      </c>
      <c r="N27" s="201">
        <v>22</v>
      </c>
      <c r="O27" s="223">
        <v>2</v>
      </c>
      <c r="P27" s="224">
        <v>0</v>
      </c>
    </row>
    <row r="28" spans="1:16" ht="15.95" customHeight="1" x14ac:dyDescent="0.2">
      <c r="A28" s="119" t="s">
        <v>19</v>
      </c>
      <c r="B28" s="225">
        <v>1450</v>
      </c>
      <c r="C28" s="210">
        <v>673</v>
      </c>
      <c r="D28" s="203">
        <v>337</v>
      </c>
      <c r="E28" s="203">
        <v>336</v>
      </c>
      <c r="F28" s="203">
        <v>710</v>
      </c>
      <c r="G28" s="203">
        <v>183</v>
      </c>
      <c r="H28" s="203">
        <v>123</v>
      </c>
      <c r="I28" s="203">
        <v>148</v>
      </c>
      <c r="J28" s="203">
        <v>88</v>
      </c>
      <c r="K28" s="203">
        <v>91</v>
      </c>
      <c r="L28" s="203">
        <v>77</v>
      </c>
      <c r="M28" s="203">
        <v>67</v>
      </c>
      <c r="N28" s="203">
        <v>65</v>
      </c>
      <c r="O28" s="226">
        <v>2</v>
      </c>
      <c r="P28" s="227">
        <v>0</v>
      </c>
    </row>
    <row r="29" spans="1:16" ht="15.95" customHeight="1" x14ac:dyDescent="0.2">
      <c r="A29" s="116" t="s">
        <v>20</v>
      </c>
      <c r="B29" s="228">
        <v>75</v>
      </c>
      <c r="C29" s="198">
        <v>25</v>
      </c>
      <c r="D29" s="199">
        <v>10</v>
      </c>
      <c r="E29" s="199">
        <v>15</v>
      </c>
      <c r="F29" s="199">
        <v>48</v>
      </c>
      <c r="G29" s="199">
        <v>12</v>
      </c>
      <c r="H29" s="199">
        <v>14</v>
      </c>
      <c r="I29" s="199">
        <v>11</v>
      </c>
      <c r="J29" s="199">
        <v>5</v>
      </c>
      <c r="K29" s="199">
        <v>2</v>
      </c>
      <c r="L29" s="199">
        <v>4</v>
      </c>
      <c r="M29" s="199">
        <v>2</v>
      </c>
      <c r="N29" s="199">
        <v>2</v>
      </c>
      <c r="O29" s="220">
        <v>0</v>
      </c>
      <c r="P29" s="221">
        <v>0</v>
      </c>
    </row>
    <row r="30" spans="1:16" ht="15.95" customHeight="1" x14ac:dyDescent="0.2">
      <c r="A30" s="116" t="s">
        <v>21</v>
      </c>
      <c r="B30" s="219">
        <v>124</v>
      </c>
      <c r="C30" s="198">
        <v>49</v>
      </c>
      <c r="D30" s="199">
        <v>23</v>
      </c>
      <c r="E30" s="199">
        <v>26</v>
      </c>
      <c r="F30" s="199">
        <v>67</v>
      </c>
      <c r="G30" s="199">
        <v>12</v>
      </c>
      <c r="H30" s="199">
        <v>12</v>
      </c>
      <c r="I30" s="199">
        <v>12</v>
      </c>
      <c r="J30" s="199">
        <v>9</v>
      </c>
      <c r="K30" s="199">
        <v>12</v>
      </c>
      <c r="L30" s="199">
        <v>10</v>
      </c>
      <c r="M30" s="199">
        <v>8</v>
      </c>
      <c r="N30" s="199">
        <v>8</v>
      </c>
      <c r="O30" s="220">
        <v>0</v>
      </c>
      <c r="P30" s="221">
        <v>0</v>
      </c>
    </row>
    <row r="31" spans="1:16" ht="15.95" customHeight="1" x14ac:dyDescent="0.2">
      <c r="A31" s="116" t="s">
        <v>22</v>
      </c>
      <c r="B31" s="219">
        <v>69</v>
      </c>
      <c r="C31" s="198">
        <v>24</v>
      </c>
      <c r="D31" s="199">
        <v>5</v>
      </c>
      <c r="E31" s="199">
        <v>19</v>
      </c>
      <c r="F31" s="199">
        <v>38</v>
      </c>
      <c r="G31" s="199">
        <v>12</v>
      </c>
      <c r="H31" s="199">
        <v>6</v>
      </c>
      <c r="I31" s="199">
        <v>10</v>
      </c>
      <c r="J31" s="199">
        <v>4</v>
      </c>
      <c r="K31" s="199">
        <v>2</v>
      </c>
      <c r="L31" s="199">
        <v>4</v>
      </c>
      <c r="M31" s="199">
        <v>7</v>
      </c>
      <c r="N31" s="199">
        <v>6</v>
      </c>
      <c r="O31" s="220">
        <v>1</v>
      </c>
      <c r="P31" s="221">
        <v>0</v>
      </c>
    </row>
    <row r="32" spans="1:16" ht="15.95" customHeight="1" x14ac:dyDescent="0.2">
      <c r="A32" s="116" t="s">
        <v>23</v>
      </c>
      <c r="B32" s="219">
        <v>127</v>
      </c>
      <c r="C32" s="198">
        <v>45</v>
      </c>
      <c r="D32" s="199">
        <v>15</v>
      </c>
      <c r="E32" s="199">
        <v>30</v>
      </c>
      <c r="F32" s="199">
        <v>73</v>
      </c>
      <c r="G32" s="199">
        <v>16</v>
      </c>
      <c r="H32" s="199">
        <v>19</v>
      </c>
      <c r="I32" s="199">
        <v>9</v>
      </c>
      <c r="J32" s="199">
        <v>12</v>
      </c>
      <c r="K32" s="199">
        <v>8</v>
      </c>
      <c r="L32" s="199">
        <v>9</v>
      </c>
      <c r="M32" s="199">
        <v>9</v>
      </c>
      <c r="N32" s="199">
        <v>9</v>
      </c>
      <c r="O32" s="220">
        <v>0</v>
      </c>
      <c r="P32" s="221">
        <v>0</v>
      </c>
    </row>
    <row r="33" spans="1:16" ht="15.95" customHeight="1" x14ac:dyDescent="0.2">
      <c r="A33" s="116" t="s">
        <v>24</v>
      </c>
      <c r="B33" s="219">
        <v>73</v>
      </c>
      <c r="C33" s="198">
        <v>37</v>
      </c>
      <c r="D33" s="199">
        <v>22</v>
      </c>
      <c r="E33" s="199">
        <v>15</v>
      </c>
      <c r="F33" s="199">
        <v>32</v>
      </c>
      <c r="G33" s="199">
        <v>10</v>
      </c>
      <c r="H33" s="199">
        <v>6</v>
      </c>
      <c r="I33" s="199">
        <v>5</v>
      </c>
      <c r="J33" s="199">
        <v>6</v>
      </c>
      <c r="K33" s="199">
        <v>3</v>
      </c>
      <c r="L33" s="199">
        <v>2</v>
      </c>
      <c r="M33" s="199">
        <v>4</v>
      </c>
      <c r="N33" s="199">
        <v>4</v>
      </c>
      <c r="O33" s="220">
        <v>0</v>
      </c>
      <c r="P33" s="221">
        <v>0</v>
      </c>
    </row>
    <row r="34" spans="1:16" ht="15.95" customHeight="1" x14ac:dyDescent="0.2">
      <c r="A34" s="116" t="s">
        <v>25</v>
      </c>
      <c r="B34" s="219">
        <v>164</v>
      </c>
      <c r="C34" s="198">
        <v>78</v>
      </c>
      <c r="D34" s="199">
        <v>28</v>
      </c>
      <c r="E34" s="199">
        <v>50</v>
      </c>
      <c r="F34" s="199">
        <v>80</v>
      </c>
      <c r="G34" s="199">
        <v>27</v>
      </c>
      <c r="H34" s="199">
        <v>12</v>
      </c>
      <c r="I34" s="199">
        <v>16</v>
      </c>
      <c r="J34" s="199">
        <v>12</v>
      </c>
      <c r="K34" s="199">
        <v>6</v>
      </c>
      <c r="L34" s="199">
        <v>7</v>
      </c>
      <c r="M34" s="199">
        <v>6</v>
      </c>
      <c r="N34" s="199">
        <v>6</v>
      </c>
      <c r="O34" s="220">
        <v>0</v>
      </c>
      <c r="P34" s="221">
        <v>0</v>
      </c>
    </row>
    <row r="35" spans="1:16" ht="15.95" customHeight="1" x14ac:dyDescent="0.2">
      <c r="A35" s="116" t="s">
        <v>26</v>
      </c>
      <c r="B35" s="219">
        <v>381</v>
      </c>
      <c r="C35" s="198">
        <v>207</v>
      </c>
      <c r="D35" s="199">
        <v>117</v>
      </c>
      <c r="E35" s="199">
        <v>90</v>
      </c>
      <c r="F35" s="199">
        <v>152</v>
      </c>
      <c r="G35" s="199">
        <v>39</v>
      </c>
      <c r="H35" s="199">
        <v>23</v>
      </c>
      <c r="I35" s="199">
        <v>27</v>
      </c>
      <c r="J35" s="199">
        <v>22</v>
      </c>
      <c r="K35" s="199">
        <v>24</v>
      </c>
      <c r="L35" s="199">
        <v>17</v>
      </c>
      <c r="M35" s="199">
        <v>22</v>
      </c>
      <c r="N35" s="199">
        <v>20</v>
      </c>
      <c r="O35" s="220">
        <v>2</v>
      </c>
      <c r="P35" s="221">
        <v>0</v>
      </c>
    </row>
    <row r="36" spans="1:16" ht="15.95" customHeight="1" x14ac:dyDescent="0.2">
      <c r="A36" s="116" t="s">
        <v>27</v>
      </c>
      <c r="B36" s="219">
        <v>128</v>
      </c>
      <c r="C36" s="198">
        <v>77</v>
      </c>
      <c r="D36" s="199">
        <v>40</v>
      </c>
      <c r="E36" s="199">
        <v>37</v>
      </c>
      <c r="F36" s="199">
        <v>48</v>
      </c>
      <c r="G36" s="199">
        <v>17</v>
      </c>
      <c r="H36" s="199">
        <v>11</v>
      </c>
      <c r="I36" s="199">
        <v>8</v>
      </c>
      <c r="J36" s="199">
        <v>6</v>
      </c>
      <c r="K36" s="199">
        <v>3</v>
      </c>
      <c r="L36" s="199">
        <v>3</v>
      </c>
      <c r="M36" s="199">
        <v>3</v>
      </c>
      <c r="N36" s="199">
        <v>3</v>
      </c>
      <c r="O36" s="220">
        <v>0</v>
      </c>
      <c r="P36" s="221">
        <v>0</v>
      </c>
    </row>
    <row r="37" spans="1:16" ht="15.95" customHeight="1" x14ac:dyDescent="0.2">
      <c r="A37" s="118" t="s">
        <v>28</v>
      </c>
      <c r="B37" s="222">
        <v>272</v>
      </c>
      <c r="C37" s="200">
        <v>112</v>
      </c>
      <c r="D37" s="201">
        <v>57</v>
      </c>
      <c r="E37" s="201">
        <v>55</v>
      </c>
      <c r="F37" s="201">
        <v>150</v>
      </c>
      <c r="G37" s="201">
        <v>49</v>
      </c>
      <c r="H37" s="201">
        <v>28</v>
      </c>
      <c r="I37" s="201">
        <v>25</v>
      </c>
      <c r="J37" s="201">
        <v>14</v>
      </c>
      <c r="K37" s="201">
        <v>23</v>
      </c>
      <c r="L37" s="201">
        <v>11</v>
      </c>
      <c r="M37" s="201">
        <v>10</v>
      </c>
      <c r="N37" s="201">
        <v>10</v>
      </c>
      <c r="O37" s="223">
        <v>0</v>
      </c>
      <c r="P37" s="224">
        <v>0</v>
      </c>
    </row>
    <row r="38" spans="1:16" ht="15.95" customHeight="1" x14ac:dyDescent="0.2">
      <c r="A38" s="119" t="s">
        <v>29</v>
      </c>
      <c r="B38" s="229">
        <v>1413</v>
      </c>
      <c r="C38" s="210">
        <v>654</v>
      </c>
      <c r="D38" s="203">
        <v>317</v>
      </c>
      <c r="E38" s="203">
        <v>337</v>
      </c>
      <c r="F38" s="203">
        <v>688</v>
      </c>
      <c r="G38" s="203">
        <v>194</v>
      </c>
      <c r="H38" s="203">
        <v>131</v>
      </c>
      <c r="I38" s="203">
        <v>123</v>
      </c>
      <c r="J38" s="203">
        <v>90</v>
      </c>
      <c r="K38" s="203">
        <v>83</v>
      </c>
      <c r="L38" s="203">
        <v>67</v>
      </c>
      <c r="M38" s="203">
        <v>71</v>
      </c>
      <c r="N38" s="203">
        <v>68</v>
      </c>
      <c r="O38" s="226">
        <v>3</v>
      </c>
      <c r="P38" s="227">
        <v>0</v>
      </c>
    </row>
    <row r="39" spans="1:16" ht="15.95" customHeight="1" x14ac:dyDescent="0.2">
      <c r="A39" s="116" t="s">
        <v>30</v>
      </c>
      <c r="B39" s="228">
        <v>140</v>
      </c>
      <c r="C39" s="198">
        <v>39</v>
      </c>
      <c r="D39" s="199">
        <v>10</v>
      </c>
      <c r="E39" s="199">
        <v>29</v>
      </c>
      <c r="F39" s="199">
        <v>96</v>
      </c>
      <c r="G39" s="199">
        <v>15</v>
      </c>
      <c r="H39" s="199">
        <v>22</v>
      </c>
      <c r="I39" s="199">
        <v>14</v>
      </c>
      <c r="J39" s="199">
        <v>15</v>
      </c>
      <c r="K39" s="199">
        <v>15</v>
      </c>
      <c r="L39" s="199">
        <v>15</v>
      </c>
      <c r="M39" s="199">
        <v>5</v>
      </c>
      <c r="N39" s="199">
        <v>5</v>
      </c>
      <c r="O39" s="220">
        <v>0</v>
      </c>
      <c r="P39" s="221">
        <v>0</v>
      </c>
    </row>
    <row r="40" spans="1:16" ht="15.95" customHeight="1" x14ac:dyDescent="0.2">
      <c r="A40" s="116" t="s">
        <v>31</v>
      </c>
      <c r="B40" s="219">
        <v>357</v>
      </c>
      <c r="C40" s="198">
        <v>201</v>
      </c>
      <c r="D40" s="199">
        <v>108</v>
      </c>
      <c r="E40" s="199">
        <v>93</v>
      </c>
      <c r="F40" s="199">
        <v>148</v>
      </c>
      <c r="G40" s="199">
        <v>30</v>
      </c>
      <c r="H40" s="199">
        <v>27</v>
      </c>
      <c r="I40" s="199">
        <v>29</v>
      </c>
      <c r="J40" s="199">
        <v>24</v>
      </c>
      <c r="K40" s="199">
        <v>21</v>
      </c>
      <c r="L40" s="199">
        <v>17</v>
      </c>
      <c r="M40" s="199">
        <v>8</v>
      </c>
      <c r="N40" s="199">
        <v>8</v>
      </c>
      <c r="O40" s="220">
        <v>0</v>
      </c>
      <c r="P40" s="221">
        <v>0</v>
      </c>
    </row>
    <row r="41" spans="1:16" ht="15.95" customHeight="1" x14ac:dyDescent="0.2">
      <c r="A41" s="116" t="s">
        <v>32</v>
      </c>
      <c r="B41" s="219">
        <v>437</v>
      </c>
      <c r="C41" s="198">
        <v>166</v>
      </c>
      <c r="D41" s="199">
        <v>70</v>
      </c>
      <c r="E41" s="199">
        <v>96</v>
      </c>
      <c r="F41" s="199">
        <v>237</v>
      </c>
      <c r="G41" s="199">
        <v>69</v>
      </c>
      <c r="H41" s="199">
        <v>49</v>
      </c>
      <c r="I41" s="199">
        <v>45</v>
      </c>
      <c r="J41" s="199">
        <v>30</v>
      </c>
      <c r="K41" s="199">
        <v>21</v>
      </c>
      <c r="L41" s="199">
        <v>23</v>
      </c>
      <c r="M41" s="199">
        <v>34</v>
      </c>
      <c r="N41" s="199">
        <v>33</v>
      </c>
      <c r="O41" s="220">
        <v>1</v>
      </c>
      <c r="P41" s="221">
        <v>0</v>
      </c>
    </row>
    <row r="42" spans="1:16" ht="15.95" customHeight="1" x14ac:dyDescent="0.2">
      <c r="A42" s="116" t="s">
        <v>33</v>
      </c>
      <c r="B42" s="219">
        <v>188</v>
      </c>
      <c r="C42" s="198">
        <v>93</v>
      </c>
      <c r="D42" s="199">
        <v>43</v>
      </c>
      <c r="E42" s="199">
        <v>50</v>
      </c>
      <c r="F42" s="199">
        <v>77</v>
      </c>
      <c r="G42" s="199">
        <v>18</v>
      </c>
      <c r="H42" s="199">
        <v>19</v>
      </c>
      <c r="I42" s="199">
        <v>14</v>
      </c>
      <c r="J42" s="199">
        <v>13</v>
      </c>
      <c r="K42" s="199">
        <v>8</v>
      </c>
      <c r="L42" s="199">
        <v>5</v>
      </c>
      <c r="M42" s="199">
        <v>18</v>
      </c>
      <c r="N42" s="199">
        <v>18</v>
      </c>
      <c r="O42" s="220">
        <v>0</v>
      </c>
      <c r="P42" s="221">
        <v>0</v>
      </c>
    </row>
    <row r="43" spans="1:16" ht="15.95" customHeight="1" x14ac:dyDescent="0.2">
      <c r="A43" s="116" t="s">
        <v>34</v>
      </c>
      <c r="B43" s="230">
        <v>80</v>
      </c>
      <c r="C43" s="206">
        <v>32</v>
      </c>
      <c r="D43" s="207">
        <v>14</v>
      </c>
      <c r="E43" s="207">
        <v>18</v>
      </c>
      <c r="F43" s="207">
        <v>46</v>
      </c>
      <c r="G43" s="207">
        <v>10</v>
      </c>
      <c r="H43" s="207">
        <v>10</v>
      </c>
      <c r="I43" s="207">
        <v>5</v>
      </c>
      <c r="J43" s="207">
        <v>1</v>
      </c>
      <c r="K43" s="207">
        <v>8</v>
      </c>
      <c r="L43" s="207">
        <v>12</v>
      </c>
      <c r="M43" s="207">
        <v>2</v>
      </c>
      <c r="N43" s="207">
        <v>2</v>
      </c>
      <c r="O43" s="231">
        <v>0</v>
      </c>
      <c r="P43" s="232">
        <v>0</v>
      </c>
    </row>
    <row r="44" spans="1:16" ht="15.95" customHeight="1" x14ac:dyDescent="0.2">
      <c r="A44" s="116" t="s">
        <v>35</v>
      </c>
      <c r="B44" s="219">
        <v>97</v>
      </c>
      <c r="C44" s="198">
        <v>36</v>
      </c>
      <c r="D44" s="199">
        <v>13</v>
      </c>
      <c r="E44" s="199">
        <v>23</v>
      </c>
      <c r="F44" s="199">
        <v>58</v>
      </c>
      <c r="G44" s="199">
        <v>19</v>
      </c>
      <c r="H44" s="199">
        <v>5</v>
      </c>
      <c r="I44" s="199">
        <v>11</v>
      </c>
      <c r="J44" s="199">
        <v>12</v>
      </c>
      <c r="K44" s="199">
        <v>6</v>
      </c>
      <c r="L44" s="199">
        <v>5</v>
      </c>
      <c r="M44" s="199">
        <v>3</v>
      </c>
      <c r="N44" s="199">
        <v>3</v>
      </c>
      <c r="O44" s="220">
        <v>0</v>
      </c>
      <c r="P44" s="221">
        <v>0</v>
      </c>
    </row>
    <row r="45" spans="1:16" ht="15.95" customHeight="1" x14ac:dyDescent="0.2">
      <c r="A45" s="118" t="s">
        <v>36</v>
      </c>
      <c r="B45" s="222">
        <v>145</v>
      </c>
      <c r="C45" s="200">
        <v>80</v>
      </c>
      <c r="D45" s="201">
        <v>50</v>
      </c>
      <c r="E45" s="201">
        <v>30</v>
      </c>
      <c r="F45" s="201">
        <v>59</v>
      </c>
      <c r="G45" s="201">
        <v>15</v>
      </c>
      <c r="H45" s="201">
        <v>8</v>
      </c>
      <c r="I45" s="201">
        <v>6</v>
      </c>
      <c r="J45" s="201">
        <v>10</v>
      </c>
      <c r="K45" s="201">
        <v>8</v>
      </c>
      <c r="L45" s="201">
        <v>12</v>
      </c>
      <c r="M45" s="201">
        <v>6</v>
      </c>
      <c r="N45" s="201">
        <v>6</v>
      </c>
      <c r="O45" s="223">
        <v>0</v>
      </c>
      <c r="P45" s="224">
        <v>0</v>
      </c>
    </row>
    <row r="46" spans="1:16" ht="15.95" customHeight="1" x14ac:dyDescent="0.2">
      <c r="A46" s="119" t="s">
        <v>37</v>
      </c>
      <c r="B46" s="225">
        <v>1444</v>
      </c>
      <c r="C46" s="210">
        <v>647</v>
      </c>
      <c r="D46" s="203">
        <v>308</v>
      </c>
      <c r="E46" s="203">
        <v>339</v>
      </c>
      <c r="F46" s="203">
        <v>721</v>
      </c>
      <c r="G46" s="203">
        <v>176</v>
      </c>
      <c r="H46" s="203">
        <v>140</v>
      </c>
      <c r="I46" s="203">
        <v>124</v>
      </c>
      <c r="J46" s="203">
        <v>105</v>
      </c>
      <c r="K46" s="203">
        <v>87</v>
      </c>
      <c r="L46" s="203">
        <v>89</v>
      </c>
      <c r="M46" s="203">
        <v>76</v>
      </c>
      <c r="N46" s="203">
        <v>75</v>
      </c>
      <c r="O46" s="226">
        <v>1</v>
      </c>
      <c r="P46" s="227">
        <v>0</v>
      </c>
    </row>
    <row r="47" spans="1:16" ht="15.95" customHeight="1" x14ac:dyDescent="0.2">
      <c r="A47" s="116" t="s">
        <v>38</v>
      </c>
      <c r="B47" s="228">
        <v>103</v>
      </c>
      <c r="C47" s="198">
        <v>58</v>
      </c>
      <c r="D47" s="199">
        <v>32</v>
      </c>
      <c r="E47" s="199">
        <v>26</v>
      </c>
      <c r="F47" s="199">
        <v>42</v>
      </c>
      <c r="G47" s="199">
        <v>10</v>
      </c>
      <c r="H47" s="199">
        <v>10</v>
      </c>
      <c r="I47" s="199">
        <v>8</v>
      </c>
      <c r="J47" s="199">
        <v>5</v>
      </c>
      <c r="K47" s="199">
        <v>4</v>
      </c>
      <c r="L47" s="199">
        <v>5</v>
      </c>
      <c r="M47" s="199">
        <v>3</v>
      </c>
      <c r="N47" s="199">
        <v>3</v>
      </c>
      <c r="O47" s="220">
        <v>0</v>
      </c>
      <c r="P47" s="221">
        <v>0</v>
      </c>
    </row>
    <row r="48" spans="1:16" ht="15.95" customHeight="1" x14ac:dyDescent="0.2">
      <c r="A48" s="116" t="s">
        <v>39</v>
      </c>
      <c r="B48" s="219">
        <v>282</v>
      </c>
      <c r="C48" s="198">
        <v>140</v>
      </c>
      <c r="D48" s="199">
        <v>58</v>
      </c>
      <c r="E48" s="199">
        <v>82</v>
      </c>
      <c r="F48" s="199">
        <v>134</v>
      </c>
      <c r="G48" s="199">
        <v>32</v>
      </c>
      <c r="H48" s="199">
        <v>24</v>
      </c>
      <c r="I48" s="199">
        <v>21</v>
      </c>
      <c r="J48" s="199">
        <v>22</v>
      </c>
      <c r="K48" s="199">
        <v>20</v>
      </c>
      <c r="L48" s="199">
        <v>15</v>
      </c>
      <c r="M48" s="199">
        <v>8</v>
      </c>
      <c r="N48" s="199">
        <v>8</v>
      </c>
      <c r="O48" s="220">
        <v>0</v>
      </c>
      <c r="P48" s="221">
        <v>0</v>
      </c>
    </row>
    <row r="49" spans="1:16" ht="15.95" customHeight="1" x14ac:dyDescent="0.2">
      <c r="A49" s="116" t="s">
        <v>40</v>
      </c>
      <c r="B49" s="219">
        <v>83</v>
      </c>
      <c r="C49" s="198">
        <v>28</v>
      </c>
      <c r="D49" s="199">
        <v>3</v>
      </c>
      <c r="E49" s="199">
        <v>25</v>
      </c>
      <c r="F49" s="199">
        <v>51</v>
      </c>
      <c r="G49" s="199">
        <v>26</v>
      </c>
      <c r="H49" s="199">
        <v>7</v>
      </c>
      <c r="I49" s="199">
        <v>8</v>
      </c>
      <c r="J49" s="199">
        <v>4</v>
      </c>
      <c r="K49" s="199">
        <v>4</v>
      </c>
      <c r="L49" s="199">
        <v>2</v>
      </c>
      <c r="M49" s="199">
        <v>4</v>
      </c>
      <c r="N49" s="199">
        <v>4</v>
      </c>
      <c r="O49" s="220">
        <v>0</v>
      </c>
      <c r="P49" s="221">
        <v>0</v>
      </c>
    </row>
    <row r="50" spans="1:16" ht="15.95" customHeight="1" x14ac:dyDescent="0.2">
      <c r="A50" s="116" t="s">
        <v>41</v>
      </c>
      <c r="B50" s="219">
        <v>129</v>
      </c>
      <c r="C50" s="198">
        <v>74</v>
      </c>
      <c r="D50" s="199">
        <v>40</v>
      </c>
      <c r="E50" s="199">
        <v>34</v>
      </c>
      <c r="F50" s="199">
        <v>50</v>
      </c>
      <c r="G50" s="199">
        <v>13</v>
      </c>
      <c r="H50" s="199">
        <v>17</v>
      </c>
      <c r="I50" s="199">
        <v>4</v>
      </c>
      <c r="J50" s="199">
        <v>6</v>
      </c>
      <c r="K50" s="199">
        <v>6</v>
      </c>
      <c r="L50" s="199">
        <v>4</v>
      </c>
      <c r="M50" s="199">
        <v>5</v>
      </c>
      <c r="N50" s="199">
        <v>4</v>
      </c>
      <c r="O50" s="220">
        <v>1</v>
      </c>
      <c r="P50" s="221">
        <v>0</v>
      </c>
    </row>
    <row r="51" spans="1:16" ht="15.95" customHeight="1" x14ac:dyDescent="0.2">
      <c r="A51" s="116" t="s">
        <v>42</v>
      </c>
      <c r="B51" s="219">
        <v>189</v>
      </c>
      <c r="C51" s="198">
        <v>76</v>
      </c>
      <c r="D51" s="199">
        <v>33</v>
      </c>
      <c r="E51" s="199">
        <v>43</v>
      </c>
      <c r="F51" s="199">
        <v>96</v>
      </c>
      <c r="G51" s="199">
        <v>35</v>
      </c>
      <c r="H51" s="199">
        <v>20</v>
      </c>
      <c r="I51" s="199">
        <v>17</v>
      </c>
      <c r="J51" s="199">
        <v>10</v>
      </c>
      <c r="K51" s="199">
        <v>7</v>
      </c>
      <c r="L51" s="199">
        <v>7</v>
      </c>
      <c r="M51" s="199">
        <v>17</v>
      </c>
      <c r="N51" s="199">
        <v>17</v>
      </c>
      <c r="O51" s="220">
        <v>0</v>
      </c>
      <c r="P51" s="221">
        <v>0</v>
      </c>
    </row>
    <row r="52" spans="1:16" ht="15.95" customHeight="1" x14ac:dyDescent="0.2">
      <c r="A52" s="116" t="s">
        <v>43</v>
      </c>
      <c r="B52" s="219">
        <v>209</v>
      </c>
      <c r="C52" s="198">
        <v>99</v>
      </c>
      <c r="D52" s="199">
        <v>48</v>
      </c>
      <c r="E52" s="199">
        <v>51</v>
      </c>
      <c r="F52" s="199">
        <v>101</v>
      </c>
      <c r="G52" s="199">
        <v>24</v>
      </c>
      <c r="H52" s="199">
        <v>22</v>
      </c>
      <c r="I52" s="199">
        <v>16</v>
      </c>
      <c r="J52" s="199">
        <v>16</v>
      </c>
      <c r="K52" s="199">
        <v>11</v>
      </c>
      <c r="L52" s="199">
        <v>12</v>
      </c>
      <c r="M52" s="199">
        <v>9</v>
      </c>
      <c r="N52" s="199">
        <v>8</v>
      </c>
      <c r="O52" s="220">
        <v>1</v>
      </c>
      <c r="P52" s="221">
        <v>0</v>
      </c>
    </row>
    <row r="53" spans="1:16" ht="15.95" customHeight="1" x14ac:dyDescent="0.2">
      <c r="A53" s="116" t="s">
        <v>44</v>
      </c>
      <c r="B53" s="219">
        <v>85</v>
      </c>
      <c r="C53" s="198">
        <v>27</v>
      </c>
      <c r="D53" s="199">
        <v>15</v>
      </c>
      <c r="E53" s="199">
        <v>12</v>
      </c>
      <c r="F53" s="199">
        <v>56</v>
      </c>
      <c r="G53" s="199">
        <v>13</v>
      </c>
      <c r="H53" s="199">
        <v>14</v>
      </c>
      <c r="I53" s="199">
        <v>13</v>
      </c>
      <c r="J53" s="199">
        <v>8</v>
      </c>
      <c r="K53" s="199">
        <v>4</v>
      </c>
      <c r="L53" s="199">
        <v>4</v>
      </c>
      <c r="M53" s="199">
        <v>2</v>
      </c>
      <c r="N53" s="199">
        <v>2</v>
      </c>
      <c r="O53" s="220">
        <v>0</v>
      </c>
      <c r="P53" s="221">
        <v>0</v>
      </c>
    </row>
    <row r="54" spans="1:16" ht="15.95" customHeight="1" x14ac:dyDescent="0.2">
      <c r="A54" s="116" t="s">
        <v>45</v>
      </c>
      <c r="B54" s="219">
        <v>219</v>
      </c>
      <c r="C54" s="198">
        <v>128</v>
      </c>
      <c r="D54" s="199">
        <v>54</v>
      </c>
      <c r="E54" s="199">
        <v>74</v>
      </c>
      <c r="F54" s="199">
        <v>79</v>
      </c>
      <c r="G54" s="199">
        <v>23</v>
      </c>
      <c r="H54" s="199">
        <v>11</v>
      </c>
      <c r="I54" s="199">
        <v>7</v>
      </c>
      <c r="J54" s="199">
        <v>12</v>
      </c>
      <c r="K54" s="199">
        <v>10</v>
      </c>
      <c r="L54" s="199">
        <v>16</v>
      </c>
      <c r="M54" s="199">
        <v>12</v>
      </c>
      <c r="N54" s="199">
        <v>11</v>
      </c>
      <c r="O54" s="220">
        <v>1</v>
      </c>
      <c r="P54" s="221">
        <v>0</v>
      </c>
    </row>
    <row r="55" spans="1:16" s="33" customFormat="1" ht="15.95" customHeight="1" x14ac:dyDescent="0.2">
      <c r="A55" s="116" t="s">
        <v>46</v>
      </c>
      <c r="B55" s="219">
        <v>76</v>
      </c>
      <c r="C55" s="198">
        <v>48</v>
      </c>
      <c r="D55" s="199">
        <v>24</v>
      </c>
      <c r="E55" s="199">
        <v>24</v>
      </c>
      <c r="F55" s="199">
        <v>27</v>
      </c>
      <c r="G55" s="199">
        <v>5</v>
      </c>
      <c r="H55" s="199">
        <v>8</v>
      </c>
      <c r="I55" s="199">
        <v>8</v>
      </c>
      <c r="J55" s="199">
        <v>1</v>
      </c>
      <c r="K55" s="199">
        <v>2</v>
      </c>
      <c r="L55" s="199">
        <v>3</v>
      </c>
      <c r="M55" s="199">
        <v>1</v>
      </c>
      <c r="N55" s="199">
        <v>1</v>
      </c>
      <c r="O55" s="220">
        <v>0</v>
      </c>
      <c r="P55" s="221">
        <v>0</v>
      </c>
    </row>
    <row r="56" spans="1:16" ht="15.95" customHeight="1" x14ac:dyDescent="0.2">
      <c r="A56" s="116" t="s">
        <v>47</v>
      </c>
      <c r="B56" s="219">
        <v>92</v>
      </c>
      <c r="C56" s="198">
        <v>54</v>
      </c>
      <c r="D56" s="199">
        <v>25</v>
      </c>
      <c r="E56" s="199">
        <v>29</v>
      </c>
      <c r="F56" s="199">
        <v>30</v>
      </c>
      <c r="G56" s="199">
        <v>10</v>
      </c>
      <c r="H56" s="199">
        <v>5</v>
      </c>
      <c r="I56" s="199">
        <v>9</v>
      </c>
      <c r="J56" s="199">
        <v>4</v>
      </c>
      <c r="K56" s="199">
        <v>2</v>
      </c>
      <c r="L56" s="199">
        <v>0</v>
      </c>
      <c r="M56" s="199">
        <v>8</v>
      </c>
      <c r="N56" s="199">
        <v>7</v>
      </c>
      <c r="O56" s="220">
        <v>1</v>
      </c>
      <c r="P56" s="221">
        <v>0</v>
      </c>
    </row>
    <row r="57" spans="1:16" ht="15.95" customHeight="1" x14ac:dyDescent="0.2">
      <c r="A57" s="118" t="s">
        <v>48</v>
      </c>
      <c r="B57" s="222">
        <v>371</v>
      </c>
      <c r="C57" s="200">
        <v>192</v>
      </c>
      <c r="D57" s="201">
        <v>100</v>
      </c>
      <c r="E57" s="201">
        <v>92</v>
      </c>
      <c r="F57" s="201">
        <v>159</v>
      </c>
      <c r="G57" s="201">
        <v>46</v>
      </c>
      <c r="H57" s="201">
        <v>29</v>
      </c>
      <c r="I57" s="201">
        <v>33</v>
      </c>
      <c r="J57" s="201">
        <v>18</v>
      </c>
      <c r="K57" s="201">
        <v>19</v>
      </c>
      <c r="L57" s="201">
        <v>14</v>
      </c>
      <c r="M57" s="201">
        <v>20</v>
      </c>
      <c r="N57" s="201">
        <v>20</v>
      </c>
      <c r="O57" s="223">
        <v>0</v>
      </c>
      <c r="P57" s="224">
        <v>0</v>
      </c>
    </row>
    <row r="58" spans="1:16" ht="15.95" customHeight="1" thickBot="1" x14ac:dyDescent="0.25">
      <c r="A58" s="120" t="s">
        <v>49</v>
      </c>
      <c r="B58" s="233">
        <v>1838</v>
      </c>
      <c r="C58" s="213">
        <v>924</v>
      </c>
      <c r="D58" s="209">
        <v>432</v>
      </c>
      <c r="E58" s="209">
        <v>492</v>
      </c>
      <c r="F58" s="209">
        <v>825</v>
      </c>
      <c r="G58" s="209">
        <v>237</v>
      </c>
      <c r="H58" s="209">
        <v>167</v>
      </c>
      <c r="I58" s="209">
        <v>144</v>
      </c>
      <c r="J58" s="209">
        <v>106</v>
      </c>
      <c r="K58" s="209">
        <v>89</v>
      </c>
      <c r="L58" s="209">
        <v>82</v>
      </c>
      <c r="M58" s="209">
        <v>89</v>
      </c>
      <c r="N58" s="209">
        <v>85</v>
      </c>
      <c r="O58" s="234">
        <v>4</v>
      </c>
      <c r="P58" s="235">
        <v>0</v>
      </c>
    </row>
    <row r="59" spans="1:16" ht="15.95" customHeight="1" x14ac:dyDescent="0.2">
      <c r="A59" s="121" t="s">
        <v>50</v>
      </c>
      <c r="B59" s="236">
        <v>221</v>
      </c>
      <c r="C59" s="198">
        <v>116</v>
      </c>
      <c r="D59" s="199">
        <v>61</v>
      </c>
      <c r="E59" s="199">
        <v>55</v>
      </c>
      <c r="F59" s="199">
        <v>98</v>
      </c>
      <c r="G59" s="199">
        <v>22</v>
      </c>
      <c r="H59" s="199">
        <v>20</v>
      </c>
      <c r="I59" s="199">
        <v>14</v>
      </c>
      <c r="J59" s="199">
        <v>14</v>
      </c>
      <c r="K59" s="199">
        <v>16</v>
      </c>
      <c r="L59" s="199">
        <v>12</v>
      </c>
      <c r="M59" s="199">
        <v>7</v>
      </c>
      <c r="N59" s="199">
        <v>7</v>
      </c>
      <c r="O59" s="220">
        <v>0</v>
      </c>
      <c r="P59" s="221">
        <v>0</v>
      </c>
    </row>
    <row r="60" spans="1:16" ht="15.95" customHeight="1" x14ac:dyDescent="0.2">
      <c r="A60" s="116" t="s">
        <v>51</v>
      </c>
      <c r="B60" s="236">
        <v>64</v>
      </c>
      <c r="C60" s="198">
        <v>38</v>
      </c>
      <c r="D60" s="199">
        <v>15</v>
      </c>
      <c r="E60" s="199">
        <v>23</v>
      </c>
      <c r="F60" s="199">
        <v>25</v>
      </c>
      <c r="G60" s="199">
        <v>10</v>
      </c>
      <c r="H60" s="199">
        <v>1</v>
      </c>
      <c r="I60" s="199">
        <v>4</v>
      </c>
      <c r="J60" s="199">
        <v>1</v>
      </c>
      <c r="K60" s="199">
        <v>4</v>
      </c>
      <c r="L60" s="199">
        <v>5</v>
      </c>
      <c r="M60" s="199">
        <v>1</v>
      </c>
      <c r="N60" s="199">
        <v>1</v>
      </c>
      <c r="O60" s="220">
        <v>0</v>
      </c>
      <c r="P60" s="221">
        <v>0</v>
      </c>
    </row>
    <row r="61" spans="1:16" ht="15.95" customHeight="1" x14ac:dyDescent="0.2">
      <c r="A61" s="116" t="s">
        <v>52</v>
      </c>
      <c r="B61" s="236">
        <v>220</v>
      </c>
      <c r="C61" s="198">
        <v>109</v>
      </c>
      <c r="D61" s="199">
        <v>61</v>
      </c>
      <c r="E61" s="199">
        <v>48</v>
      </c>
      <c r="F61" s="199">
        <v>101</v>
      </c>
      <c r="G61" s="199">
        <v>28</v>
      </c>
      <c r="H61" s="199">
        <v>21</v>
      </c>
      <c r="I61" s="199">
        <v>12</v>
      </c>
      <c r="J61" s="199">
        <v>25</v>
      </c>
      <c r="K61" s="199">
        <v>11</v>
      </c>
      <c r="L61" s="199">
        <v>4</v>
      </c>
      <c r="M61" s="199">
        <v>10</v>
      </c>
      <c r="N61" s="199">
        <v>8</v>
      </c>
      <c r="O61" s="220">
        <v>2</v>
      </c>
      <c r="P61" s="221">
        <v>0</v>
      </c>
    </row>
    <row r="62" spans="1:16" ht="15.95" customHeight="1" x14ac:dyDescent="0.2">
      <c r="A62" s="116" t="s">
        <v>53</v>
      </c>
      <c r="B62" s="236">
        <v>114</v>
      </c>
      <c r="C62" s="198">
        <v>46</v>
      </c>
      <c r="D62" s="199">
        <v>22</v>
      </c>
      <c r="E62" s="199">
        <v>24</v>
      </c>
      <c r="F62" s="199">
        <v>60</v>
      </c>
      <c r="G62" s="199">
        <v>14</v>
      </c>
      <c r="H62" s="199">
        <v>14</v>
      </c>
      <c r="I62" s="199">
        <v>11</v>
      </c>
      <c r="J62" s="199">
        <v>10</v>
      </c>
      <c r="K62" s="199">
        <v>4</v>
      </c>
      <c r="L62" s="199">
        <v>7</v>
      </c>
      <c r="M62" s="199">
        <v>8</v>
      </c>
      <c r="N62" s="199">
        <v>8</v>
      </c>
      <c r="O62" s="220">
        <v>0</v>
      </c>
      <c r="P62" s="221">
        <v>0</v>
      </c>
    </row>
    <row r="63" spans="1:16" ht="15.95" customHeight="1" x14ac:dyDescent="0.2">
      <c r="A63" s="116" t="s">
        <v>54</v>
      </c>
      <c r="B63" s="236">
        <v>80</v>
      </c>
      <c r="C63" s="198">
        <v>43</v>
      </c>
      <c r="D63" s="199">
        <v>28</v>
      </c>
      <c r="E63" s="199">
        <v>15</v>
      </c>
      <c r="F63" s="199">
        <v>34</v>
      </c>
      <c r="G63" s="199">
        <v>9</v>
      </c>
      <c r="H63" s="199">
        <v>10</v>
      </c>
      <c r="I63" s="199">
        <v>5</v>
      </c>
      <c r="J63" s="199">
        <v>4</v>
      </c>
      <c r="K63" s="199">
        <v>4</v>
      </c>
      <c r="L63" s="199">
        <v>2</v>
      </c>
      <c r="M63" s="199">
        <v>3</v>
      </c>
      <c r="N63" s="199">
        <v>3</v>
      </c>
      <c r="O63" s="220">
        <v>0</v>
      </c>
      <c r="P63" s="221">
        <v>0</v>
      </c>
    </row>
    <row r="64" spans="1:16" ht="15.95" customHeight="1" x14ac:dyDescent="0.2">
      <c r="A64" s="116" t="s">
        <v>55</v>
      </c>
      <c r="B64" s="236">
        <v>297</v>
      </c>
      <c r="C64" s="198">
        <v>159</v>
      </c>
      <c r="D64" s="199">
        <v>96</v>
      </c>
      <c r="E64" s="199">
        <v>63</v>
      </c>
      <c r="F64" s="199">
        <v>132</v>
      </c>
      <c r="G64" s="199">
        <v>28</v>
      </c>
      <c r="H64" s="199">
        <v>34</v>
      </c>
      <c r="I64" s="199">
        <v>30</v>
      </c>
      <c r="J64" s="199">
        <v>17</v>
      </c>
      <c r="K64" s="199">
        <v>10</v>
      </c>
      <c r="L64" s="199">
        <v>13</v>
      </c>
      <c r="M64" s="199">
        <v>6</v>
      </c>
      <c r="N64" s="199">
        <v>6</v>
      </c>
      <c r="O64" s="220">
        <v>0</v>
      </c>
      <c r="P64" s="221">
        <v>0</v>
      </c>
    </row>
    <row r="65" spans="1:16" ht="15.95" customHeight="1" x14ac:dyDescent="0.2">
      <c r="A65" s="116" t="s">
        <v>56</v>
      </c>
      <c r="B65" s="236">
        <v>61</v>
      </c>
      <c r="C65" s="198">
        <v>35</v>
      </c>
      <c r="D65" s="199">
        <v>18</v>
      </c>
      <c r="E65" s="199">
        <v>17</v>
      </c>
      <c r="F65" s="199">
        <v>22</v>
      </c>
      <c r="G65" s="199">
        <v>2</v>
      </c>
      <c r="H65" s="199">
        <v>6</v>
      </c>
      <c r="I65" s="199">
        <v>7</v>
      </c>
      <c r="J65" s="199">
        <v>5</v>
      </c>
      <c r="K65" s="199">
        <v>1</v>
      </c>
      <c r="L65" s="199">
        <v>1</v>
      </c>
      <c r="M65" s="199">
        <v>4</v>
      </c>
      <c r="N65" s="199">
        <v>4</v>
      </c>
      <c r="O65" s="220">
        <v>0</v>
      </c>
      <c r="P65" s="221">
        <v>0</v>
      </c>
    </row>
    <row r="66" spans="1:16" ht="15.95" customHeight="1" x14ac:dyDescent="0.2">
      <c r="A66" s="116" t="s">
        <v>57</v>
      </c>
      <c r="B66" s="236">
        <v>126</v>
      </c>
      <c r="C66" s="198">
        <v>53</v>
      </c>
      <c r="D66" s="199">
        <v>27</v>
      </c>
      <c r="E66" s="199">
        <v>26</v>
      </c>
      <c r="F66" s="199">
        <v>64</v>
      </c>
      <c r="G66" s="199">
        <v>15</v>
      </c>
      <c r="H66" s="199">
        <v>18</v>
      </c>
      <c r="I66" s="199">
        <v>13</v>
      </c>
      <c r="J66" s="199">
        <v>5</v>
      </c>
      <c r="K66" s="199">
        <v>6</v>
      </c>
      <c r="L66" s="199">
        <v>7</v>
      </c>
      <c r="M66" s="199">
        <v>9</v>
      </c>
      <c r="N66" s="199">
        <v>9</v>
      </c>
      <c r="O66" s="220">
        <v>0</v>
      </c>
      <c r="P66" s="221">
        <v>0</v>
      </c>
    </row>
    <row r="67" spans="1:16" ht="15.95" customHeight="1" x14ac:dyDescent="0.2">
      <c r="A67" s="116" t="s">
        <v>58</v>
      </c>
      <c r="B67" s="236">
        <v>249</v>
      </c>
      <c r="C67" s="198">
        <v>147</v>
      </c>
      <c r="D67" s="199">
        <v>106</v>
      </c>
      <c r="E67" s="199">
        <v>41</v>
      </c>
      <c r="F67" s="199">
        <v>95</v>
      </c>
      <c r="G67" s="199">
        <v>24</v>
      </c>
      <c r="H67" s="199">
        <v>22</v>
      </c>
      <c r="I67" s="199">
        <v>18</v>
      </c>
      <c r="J67" s="199">
        <v>12</v>
      </c>
      <c r="K67" s="199">
        <v>5</v>
      </c>
      <c r="L67" s="199">
        <v>14</v>
      </c>
      <c r="M67" s="199">
        <v>7</v>
      </c>
      <c r="N67" s="199">
        <v>7</v>
      </c>
      <c r="O67" s="220">
        <v>0</v>
      </c>
      <c r="P67" s="221">
        <v>0</v>
      </c>
    </row>
    <row r="68" spans="1:16" ht="15.95" customHeight="1" x14ac:dyDescent="0.2">
      <c r="A68" s="116" t="s">
        <v>59</v>
      </c>
      <c r="B68" s="236">
        <v>131</v>
      </c>
      <c r="C68" s="198">
        <v>49</v>
      </c>
      <c r="D68" s="199">
        <v>13</v>
      </c>
      <c r="E68" s="199">
        <v>36</v>
      </c>
      <c r="F68" s="199">
        <v>74</v>
      </c>
      <c r="G68" s="199">
        <v>17</v>
      </c>
      <c r="H68" s="199">
        <v>14</v>
      </c>
      <c r="I68" s="199">
        <v>13</v>
      </c>
      <c r="J68" s="199">
        <v>9</v>
      </c>
      <c r="K68" s="199">
        <v>9</v>
      </c>
      <c r="L68" s="199">
        <v>12</v>
      </c>
      <c r="M68" s="199">
        <v>8</v>
      </c>
      <c r="N68" s="199">
        <v>7</v>
      </c>
      <c r="O68" s="220">
        <v>1</v>
      </c>
      <c r="P68" s="221">
        <v>0</v>
      </c>
    </row>
    <row r="69" spans="1:16" ht="15.95" customHeight="1" x14ac:dyDescent="0.2">
      <c r="A69" s="116" t="s">
        <v>60</v>
      </c>
      <c r="B69" s="236">
        <v>206</v>
      </c>
      <c r="C69" s="198">
        <v>85</v>
      </c>
      <c r="D69" s="199">
        <v>32</v>
      </c>
      <c r="E69" s="199">
        <v>53</v>
      </c>
      <c r="F69" s="199">
        <v>111</v>
      </c>
      <c r="G69" s="199">
        <v>30</v>
      </c>
      <c r="H69" s="199">
        <v>29</v>
      </c>
      <c r="I69" s="199">
        <v>24</v>
      </c>
      <c r="J69" s="199">
        <v>15</v>
      </c>
      <c r="K69" s="199">
        <v>6</v>
      </c>
      <c r="L69" s="199">
        <v>7</v>
      </c>
      <c r="M69" s="199">
        <v>10</v>
      </c>
      <c r="N69" s="199">
        <v>9</v>
      </c>
      <c r="O69" s="220">
        <v>1</v>
      </c>
      <c r="P69" s="221">
        <v>0</v>
      </c>
    </row>
    <row r="70" spans="1:16" ht="15.95" customHeight="1" x14ac:dyDescent="0.2">
      <c r="A70" s="116" t="s">
        <v>61</v>
      </c>
      <c r="B70" s="236">
        <v>68</v>
      </c>
      <c r="C70" s="198">
        <v>35</v>
      </c>
      <c r="D70" s="199">
        <v>20</v>
      </c>
      <c r="E70" s="199">
        <v>15</v>
      </c>
      <c r="F70" s="199">
        <v>28</v>
      </c>
      <c r="G70" s="199">
        <v>9</v>
      </c>
      <c r="H70" s="199">
        <v>7</v>
      </c>
      <c r="I70" s="199">
        <v>3</v>
      </c>
      <c r="J70" s="199">
        <v>4</v>
      </c>
      <c r="K70" s="199">
        <v>3</v>
      </c>
      <c r="L70" s="199">
        <v>2</v>
      </c>
      <c r="M70" s="199">
        <v>5</v>
      </c>
      <c r="N70" s="199">
        <v>5</v>
      </c>
      <c r="O70" s="220">
        <v>0</v>
      </c>
      <c r="P70" s="221">
        <v>0</v>
      </c>
    </row>
    <row r="71" spans="1:16" ht="15.95" customHeight="1" x14ac:dyDescent="0.2">
      <c r="A71" s="116" t="s">
        <v>62</v>
      </c>
      <c r="B71" s="237">
        <v>180</v>
      </c>
      <c r="C71" s="200">
        <v>84</v>
      </c>
      <c r="D71" s="201">
        <v>37</v>
      </c>
      <c r="E71" s="201">
        <v>47</v>
      </c>
      <c r="F71" s="201">
        <v>89</v>
      </c>
      <c r="G71" s="201">
        <v>20</v>
      </c>
      <c r="H71" s="201">
        <v>14</v>
      </c>
      <c r="I71" s="201">
        <v>25</v>
      </c>
      <c r="J71" s="201">
        <v>12</v>
      </c>
      <c r="K71" s="201">
        <v>10</v>
      </c>
      <c r="L71" s="201">
        <v>8</v>
      </c>
      <c r="M71" s="201">
        <v>7</v>
      </c>
      <c r="N71" s="201">
        <v>7</v>
      </c>
      <c r="O71" s="223">
        <v>0</v>
      </c>
      <c r="P71" s="224">
        <v>0</v>
      </c>
    </row>
    <row r="72" spans="1:16" ht="15.95" customHeight="1" x14ac:dyDescent="0.2">
      <c r="A72" s="117" t="s">
        <v>63</v>
      </c>
      <c r="B72" s="238">
        <v>2017</v>
      </c>
      <c r="C72" s="210">
        <v>999</v>
      </c>
      <c r="D72" s="203">
        <v>536</v>
      </c>
      <c r="E72" s="203">
        <v>463</v>
      </c>
      <c r="F72" s="203">
        <v>933</v>
      </c>
      <c r="G72" s="203">
        <v>228</v>
      </c>
      <c r="H72" s="203">
        <v>210</v>
      </c>
      <c r="I72" s="203">
        <v>179</v>
      </c>
      <c r="J72" s="203">
        <v>133</v>
      </c>
      <c r="K72" s="203">
        <v>89</v>
      </c>
      <c r="L72" s="203">
        <v>94</v>
      </c>
      <c r="M72" s="203">
        <v>85</v>
      </c>
      <c r="N72" s="203">
        <v>81</v>
      </c>
      <c r="O72" s="226">
        <v>4</v>
      </c>
      <c r="P72" s="227">
        <v>0</v>
      </c>
    </row>
    <row r="73" spans="1:16" ht="15.95" customHeight="1" x14ac:dyDescent="0.2">
      <c r="A73" s="116" t="s">
        <v>64</v>
      </c>
      <c r="B73" s="236">
        <v>262</v>
      </c>
      <c r="C73" s="198">
        <v>145</v>
      </c>
      <c r="D73" s="199">
        <v>81</v>
      </c>
      <c r="E73" s="199">
        <v>64</v>
      </c>
      <c r="F73" s="199">
        <v>110</v>
      </c>
      <c r="G73" s="199">
        <v>29</v>
      </c>
      <c r="H73" s="199">
        <v>30</v>
      </c>
      <c r="I73" s="199">
        <v>19</v>
      </c>
      <c r="J73" s="199">
        <v>14</v>
      </c>
      <c r="K73" s="199">
        <v>7</v>
      </c>
      <c r="L73" s="199">
        <v>11</v>
      </c>
      <c r="M73" s="199">
        <v>7</v>
      </c>
      <c r="N73" s="199">
        <v>7</v>
      </c>
      <c r="O73" s="220">
        <v>0</v>
      </c>
      <c r="P73" s="221">
        <v>0</v>
      </c>
    </row>
    <row r="74" spans="1:16" ht="15.95" customHeight="1" x14ac:dyDescent="0.2">
      <c r="A74" s="116" t="s">
        <v>65</v>
      </c>
      <c r="B74" s="236">
        <v>172</v>
      </c>
      <c r="C74" s="198">
        <v>100</v>
      </c>
      <c r="D74" s="199">
        <v>60</v>
      </c>
      <c r="E74" s="199">
        <v>40</v>
      </c>
      <c r="F74" s="199">
        <v>67</v>
      </c>
      <c r="G74" s="199">
        <v>20</v>
      </c>
      <c r="H74" s="199">
        <v>12</v>
      </c>
      <c r="I74" s="199">
        <v>15</v>
      </c>
      <c r="J74" s="199">
        <v>8</v>
      </c>
      <c r="K74" s="199">
        <v>3</v>
      </c>
      <c r="L74" s="199">
        <v>9</v>
      </c>
      <c r="M74" s="199">
        <v>5</v>
      </c>
      <c r="N74" s="199">
        <v>5</v>
      </c>
      <c r="O74" s="220">
        <v>0</v>
      </c>
      <c r="P74" s="221">
        <v>0</v>
      </c>
    </row>
    <row r="75" spans="1:16" ht="15.95" customHeight="1" x14ac:dyDescent="0.2">
      <c r="A75" s="116" t="s">
        <v>66</v>
      </c>
      <c r="B75" s="236">
        <v>269</v>
      </c>
      <c r="C75" s="198">
        <v>173</v>
      </c>
      <c r="D75" s="199">
        <v>103</v>
      </c>
      <c r="E75" s="199">
        <v>70</v>
      </c>
      <c r="F75" s="199">
        <v>90</v>
      </c>
      <c r="G75" s="199">
        <v>27</v>
      </c>
      <c r="H75" s="199">
        <v>27</v>
      </c>
      <c r="I75" s="199">
        <v>14</v>
      </c>
      <c r="J75" s="199">
        <v>10</v>
      </c>
      <c r="K75" s="199">
        <v>7</v>
      </c>
      <c r="L75" s="199">
        <v>5</v>
      </c>
      <c r="M75" s="199">
        <v>6</v>
      </c>
      <c r="N75" s="199">
        <v>6</v>
      </c>
      <c r="O75" s="220">
        <v>0</v>
      </c>
      <c r="P75" s="221">
        <v>0</v>
      </c>
    </row>
    <row r="76" spans="1:16" ht="15.95" customHeight="1" x14ac:dyDescent="0.2">
      <c r="A76" s="116" t="s">
        <v>67</v>
      </c>
      <c r="B76" s="236">
        <v>60</v>
      </c>
      <c r="C76" s="198">
        <v>15</v>
      </c>
      <c r="D76" s="199">
        <v>2</v>
      </c>
      <c r="E76" s="199">
        <v>13</v>
      </c>
      <c r="F76" s="199">
        <v>44</v>
      </c>
      <c r="G76" s="199">
        <v>11</v>
      </c>
      <c r="H76" s="199">
        <v>7</v>
      </c>
      <c r="I76" s="199">
        <v>9</v>
      </c>
      <c r="J76" s="199">
        <v>10</v>
      </c>
      <c r="K76" s="199">
        <v>1</v>
      </c>
      <c r="L76" s="199">
        <v>6</v>
      </c>
      <c r="M76" s="199">
        <v>1</v>
      </c>
      <c r="N76" s="199">
        <v>1</v>
      </c>
      <c r="O76" s="220">
        <v>0</v>
      </c>
      <c r="P76" s="221">
        <v>0</v>
      </c>
    </row>
    <row r="77" spans="1:16" ht="15.95" customHeight="1" x14ac:dyDescent="0.2">
      <c r="A77" s="116" t="s">
        <v>68</v>
      </c>
      <c r="B77" s="236">
        <v>23</v>
      </c>
      <c r="C77" s="198">
        <v>13</v>
      </c>
      <c r="D77" s="199">
        <v>8</v>
      </c>
      <c r="E77" s="199">
        <v>5</v>
      </c>
      <c r="F77" s="199">
        <v>10</v>
      </c>
      <c r="G77" s="199">
        <v>2</v>
      </c>
      <c r="H77" s="199">
        <v>1</v>
      </c>
      <c r="I77" s="199">
        <v>4</v>
      </c>
      <c r="J77" s="199">
        <v>2</v>
      </c>
      <c r="K77" s="199">
        <v>0</v>
      </c>
      <c r="L77" s="199">
        <v>1</v>
      </c>
      <c r="M77" s="199">
        <v>0</v>
      </c>
      <c r="N77" s="199">
        <v>0</v>
      </c>
      <c r="O77" s="220">
        <v>0</v>
      </c>
      <c r="P77" s="221">
        <v>0</v>
      </c>
    </row>
    <row r="78" spans="1:16" ht="15.95" customHeight="1" x14ac:dyDescent="0.2">
      <c r="A78" s="116" t="s">
        <v>69</v>
      </c>
      <c r="B78" s="236">
        <v>297</v>
      </c>
      <c r="C78" s="198">
        <v>137</v>
      </c>
      <c r="D78" s="199">
        <v>79</v>
      </c>
      <c r="E78" s="199">
        <v>58</v>
      </c>
      <c r="F78" s="199">
        <v>144</v>
      </c>
      <c r="G78" s="199">
        <v>48</v>
      </c>
      <c r="H78" s="199">
        <v>25</v>
      </c>
      <c r="I78" s="199">
        <v>25</v>
      </c>
      <c r="J78" s="199">
        <v>21</v>
      </c>
      <c r="K78" s="199">
        <v>11</v>
      </c>
      <c r="L78" s="199">
        <v>14</v>
      </c>
      <c r="M78" s="199">
        <v>16</v>
      </c>
      <c r="N78" s="199">
        <v>15</v>
      </c>
      <c r="O78" s="220">
        <v>1</v>
      </c>
      <c r="P78" s="221">
        <v>0</v>
      </c>
    </row>
    <row r="79" spans="1:16" ht="15.95" customHeight="1" x14ac:dyDescent="0.2">
      <c r="A79" s="116" t="s">
        <v>70</v>
      </c>
      <c r="B79" s="236">
        <v>528</v>
      </c>
      <c r="C79" s="198">
        <v>287</v>
      </c>
      <c r="D79" s="199">
        <v>159</v>
      </c>
      <c r="E79" s="199">
        <v>128</v>
      </c>
      <c r="F79" s="199">
        <v>219</v>
      </c>
      <c r="G79" s="199">
        <v>58</v>
      </c>
      <c r="H79" s="199">
        <v>37</v>
      </c>
      <c r="I79" s="199">
        <v>35</v>
      </c>
      <c r="J79" s="199">
        <v>39</v>
      </c>
      <c r="K79" s="199">
        <v>27</v>
      </c>
      <c r="L79" s="199">
        <v>23</v>
      </c>
      <c r="M79" s="199">
        <v>22</v>
      </c>
      <c r="N79" s="199">
        <v>20</v>
      </c>
      <c r="O79" s="220">
        <v>2</v>
      </c>
      <c r="P79" s="221">
        <v>0</v>
      </c>
    </row>
    <row r="80" spans="1:16" ht="15.95" customHeight="1" x14ac:dyDescent="0.2">
      <c r="A80" s="116" t="s">
        <v>71</v>
      </c>
      <c r="B80" s="236">
        <v>236</v>
      </c>
      <c r="C80" s="198">
        <v>127</v>
      </c>
      <c r="D80" s="199">
        <v>64</v>
      </c>
      <c r="E80" s="199">
        <v>63</v>
      </c>
      <c r="F80" s="199">
        <v>101</v>
      </c>
      <c r="G80" s="199">
        <v>22</v>
      </c>
      <c r="H80" s="199">
        <v>27</v>
      </c>
      <c r="I80" s="199">
        <v>22</v>
      </c>
      <c r="J80" s="199">
        <v>12</v>
      </c>
      <c r="K80" s="199">
        <v>8</v>
      </c>
      <c r="L80" s="199">
        <v>10</v>
      </c>
      <c r="M80" s="199">
        <v>8</v>
      </c>
      <c r="N80" s="199">
        <v>7</v>
      </c>
      <c r="O80" s="220">
        <v>1</v>
      </c>
      <c r="P80" s="221">
        <v>0</v>
      </c>
    </row>
    <row r="81" spans="1:16" ht="15.95" customHeight="1" x14ac:dyDescent="0.2">
      <c r="A81" s="116" t="s">
        <v>72</v>
      </c>
      <c r="B81" s="236">
        <v>135</v>
      </c>
      <c r="C81" s="198">
        <v>80</v>
      </c>
      <c r="D81" s="199">
        <v>40</v>
      </c>
      <c r="E81" s="199">
        <v>40</v>
      </c>
      <c r="F81" s="199">
        <v>48</v>
      </c>
      <c r="G81" s="199">
        <v>21</v>
      </c>
      <c r="H81" s="199">
        <v>9</v>
      </c>
      <c r="I81" s="199">
        <v>5</v>
      </c>
      <c r="J81" s="199">
        <v>7</v>
      </c>
      <c r="K81" s="199">
        <v>3</v>
      </c>
      <c r="L81" s="199">
        <v>3</v>
      </c>
      <c r="M81" s="199">
        <v>7</v>
      </c>
      <c r="N81" s="199">
        <v>7</v>
      </c>
      <c r="O81" s="220">
        <v>0</v>
      </c>
      <c r="P81" s="221">
        <v>0</v>
      </c>
    </row>
    <row r="82" spans="1:16" ht="15.95" customHeight="1" x14ac:dyDescent="0.2">
      <c r="A82" s="116" t="s">
        <v>73</v>
      </c>
      <c r="B82" s="236">
        <v>155</v>
      </c>
      <c r="C82" s="198">
        <v>104</v>
      </c>
      <c r="D82" s="199">
        <v>60</v>
      </c>
      <c r="E82" s="199">
        <v>44</v>
      </c>
      <c r="F82" s="199">
        <v>49</v>
      </c>
      <c r="G82" s="199">
        <v>11</v>
      </c>
      <c r="H82" s="199">
        <v>11</v>
      </c>
      <c r="I82" s="199">
        <v>9</v>
      </c>
      <c r="J82" s="199">
        <v>5</v>
      </c>
      <c r="K82" s="199">
        <v>4</v>
      </c>
      <c r="L82" s="199">
        <v>9</v>
      </c>
      <c r="M82" s="199">
        <v>2</v>
      </c>
      <c r="N82" s="199">
        <v>2</v>
      </c>
      <c r="O82" s="220">
        <v>0</v>
      </c>
      <c r="P82" s="221">
        <v>0</v>
      </c>
    </row>
    <row r="83" spans="1:16" ht="15.95" customHeight="1" x14ac:dyDescent="0.2">
      <c r="A83" s="116" t="s">
        <v>74</v>
      </c>
      <c r="B83" s="236">
        <v>43</v>
      </c>
      <c r="C83" s="198">
        <v>13</v>
      </c>
      <c r="D83" s="199">
        <v>4</v>
      </c>
      <c r="E83" s="199">
        <v>9</v>
      </c>
      <c r="F83" s="199">
        <v>30</v>
      </c>
      <c r="G83" s="199">
        <v>9</v>
      </c>
      <c r="H83" s="199">
        <v>4</v>
      </c>
      <c r="I83" s="199">
        <v>3</v>
      </c>
      <c r="J83" s="199">
        <v>4</v>
      </c>
      <c r="K83" s="199">
        <v>5</v>
      </c>
      <c r="L83" s="199">
        <v>5</v>
      </c>
      <c r="M83" s="199">
        <v>0</v>
      </c>
      <c r="N83" s="199">
        <v>0</v>
      </c>
      <c r="O83" s="220">
        <v>0</v>
      </c>
      <c r="P83" s="221">
        <v>0</v>
      </c>
    </row>
    <row r="84" spans="1:16" ht="15.95" customHeight="1" x14ac:dyDescent="0.2">
      <c r="A84" s="116" t="s">
        <v>75</v>
      </c>
      <c r="B84" s="236">
        <v>118</v>
      </c>
      <c r="C84" s="198">
        <v>61</v>
      </c>
      <c r="D84" s="199">
        <v>33</v>
      </c>
      <c r="E84" s="199">
        <v>28</v>
      </c>
      <c r="F84" s="199">
        <v>53</v>
      </c>
      <c r="G84" s="199">
        <v>15</v>
      </c>
      <c r="H84" s="199">
        <v>7</v>
      </c>
      <c r="I84" s="199">
        <v>10</v>
      </c>
      <c r="J84" s="199">
        <v>12</v>
      </c>
      <c r="K84" s="199">
        <v>5</v>
      </c>
      <c r="L84" s="199">
        <v>4</v>
      </c>
      <c r="M84" s="199">
        <v>4</v>
      </c>
      <c r="N84" s="199">
        <v>2</v>
      </c>
      <c r="O84" s="220">
        <v>2</v>
      </c>
      <c r="P84" s="221">
        <v>0</v>
      </c>
    </row>
    <row r="85" spans="1:16" ht="15.95" customHeight="1" x14ac:dyDescent="0.2">
      <c r="A85" s="116" t="s">
        <v>76</v>
      </c>
      <c r="B85" s="237">
        <v>220</v>
      </c>
      <c r="C85" s="200">
        <v>147</v>
      </c>
      <c r="D85" s="201">
        <v>90</v>
      </c>
      <c r="E85" s="201">
        <v>57</v>
      </c>
      <c r="F85" s="201">
        <v>70</v>
      </c>
      <c r="G85" s="201">
        <v>22</v>
      </c>
      <c r="H85" s="201">
        <v>17</v>
      </c>
      <c r="I85" s="201">
        <v>6</v>
      </c>
      <c r="J85" s="201">
        <v>8</v>
      </c>
      <c r="K85" s="201">
        <v>6</v>
      </c>
      <c r="L85" s="201">
        <v>11</v>
      </c>
      <c r="M85" s="201">
        <v>3</v>
      </c>
      <c r="N85" s="201">
        <v>3</v>
      </c>
      <c r="O85" s="223">
        <v>0</v>
      </c>
      <c r="P85" s="224">
        <v>0</v>
      </c>
    </row>
    <row r="86" spans="1:16" ht="15.95" customHeight="1" x14ac:dyDescent="0.2">
      <c r="A86" s="117" t="s">
        <v>77</v>
      </c>
      <c r="B86" s="238">
        <v>2518</v>
      </c>
      <c r="C86" s="210">
        <v>1402</v>
      </c>
      <c r="D86" s="203">
        <v>783</v>
      </c>
      <c r="E86" s="203">
        <v>619</v>
      </c>
      <c r="F86" s="203">
        <v>1035</v>
      </c>
      <c r="G86" s="203">
        <v>295</v>
      </c>
      <c r="H86" s="203">
        <v>214</v>
      </c>
      <c r="I86" s="203">
        <v>176</v>
      </c>
      <c r="J86" s="203">
        <v>152</v>
      </c>
      <c r="K86" s="203">
        <v>87</v>
      </c>
      <c r="L86" s="203">
        <v>111</v>
      </c>
      <c r="M86" s="203">
        <v>81</v>
      </c>
      <c r="N86" s="203">
        <v>75</v>
      </c>
      <c r="O86" s="226">
        <v>6</v>
      </c>
      <c r="P86" s="227">
        <v>0</v>
      </c>
    </row>
    <row r="87" spans="1:16" ht="15.95" customHeight="1" x14ac:dyDescent="0.2">
      <c r="A87" s="116" t="s">
        <v>78</v>
      </c>
      <c r="B87" s="236">
        <v>99</v>
      </c>
      <c r="C87" s="198">
        <v>66</v>
      </c>
      <c r="D87" s="199">
        <v>42</v>
      </c>
      <c r="E87" s="199">
        <v>24</v>
      </c>
      <c r="F87" s="199">
        <v>30</v>
      </c>
      <c r="G87" s="199">
        <v>10</v>
      </c>
      <c r="H87" s="199">
        <v>6</v>
      </c>
      <c r="I87" s="199">
        <v>4</v>
      </c>
      <c r="J87" s="199">
        <v>5</v>
      </c>
      <c r="K87" s="199">
        <v>2</v>
      </c>
      <c r="L87" s="199">
        <v>3</v>
      </c>
      <c r="M87" s="199">
        <v>3</v>
      </c>
      <c r="N87" s="199">
        <v>3</v>
      </c>
      <c r="O87" s="220">
        <v>0</v>
      </c>
      <c r="P87" s="221">
        <v>0</v>
      </c>
    </row>
    <row r="88" spans="1:16" ht="15.95" customHeight="1" x14ac:dyDescent="0.2">
      <c r="A88" s="116" t="s">
        <v>79</v>
      </c>
      <c r="B88" s="236">
        <v>183</v>
      </c>
      <c r="C88" s="198">
        <v>84</v>
      </c>
      <c r="D88" s="199">
        <v>31</v>
      </c>
      <c r="E88" s="199">
        <v>53</v>
      </c>
      <c r="F88" s="199">
        <v>91</v>
      </c>
      <c r="G88" s="199">
        <v>19</v>
      </c>
      <c r="H88" s="199">
        <v>13</v>
      </c>
      <c r="I88" s="199">
        <v>20</v>
      </c>
      <c r="J88" s="199">
        <v>14</v>
      </c>
      <c r="K88" s="199">
        <v>14</v>
      </c>
      <c r="L88" s="199">
        <v>11</v>
      </c>
      <c r="M88" s="199">
        <v>8</v>
      </c>
      <c r="N88" s="199">
        <v>8</v>
      </c>
      <c r="O88" s="220">
        <v>0</v>
      </c>
      <c r="P88" s="221">
        <v>0</v>
      </c>
    </row>
    <row r="89" spans="1:16" ht="15.95" customHeight="1" x14ac:dyDescent="0.2">
      <c r="A89" s="116" t="s">
        <v>80</v>
      </c>
      <c r="B89" s="236">
        <v>172</v>
      </c>
      <c r="C89" s="198">
        <v>64</v>
      </c>
      <c r="D89" s="199">
        <v>24</v>
      </c>
      <c r="E89" s="199">
        <v>40</v>
      </c>
      <c r="F89" s="199">
        <v>99</v>
      </c>
      <c r="G89" s="199">
        <v>33</v>
      </c>
      <c r="H89" s="199">
        <v>13</v>
      </c>
      <c r="I89" s="199">
        <v>20</v>
      </c>
      <c r="J89" s="199">
        <v>14</v>
      </c>
      <c r="K89" s="199">
        <v>9</v>
      </c>
      <c r="L89" s="199">
        <v>10</v>
      </c>
      <c r="M89" s="199">
        <v>9</v>
      </c>
      <c r="N89" s="199">
        <v>9</v>
      </c>
      <c r="O89" s="220">
        <v>0</v>
      </c>
      <c r="P89" s="221">
        <v>0</v>
      </c>
    </row>
    <row r="90" spans="1:16" ht="15.95" customHeight="1" x14ac:dyDescent="0.2">
      <c r="A90" s="116" t="s">
        <v>81</v>
      </c>
      <c r="B90" s="236">
        <v>73</v>
      </c>
      <c r="C90" s="198">
        <v>33</v>
      </c>
      <c r="D90" s="199">
        <v>16</v>
      </c>
      <c r="E90" s="199">
        <v>17</v>
      </c>
      <c r="F90" s="199">
        <v>38</v>
      </c>
      <c r="G90" s="199">
        <v>10</v>
      </c>
      <c r="H90" s="199">
        <v>12</v>
      </c>
      <c r="I90" s="199">
        <v>6</v>
      </c>
      <c r="J90" s="199">
        <v>4</v>
      </c>
      <c r="K90" s="199">
        <v>2</v>
      </c>
      <c r="L90" s="199">
        <v>4</v>
      </c>
      <c r="M90" s="199">
        <v>2</v>
      </c>
      <c r="N90" s="199">
        <v>2</v>
      </c>
      <c r="O90" s="220">
        <v>0</v>
      </c>
      <c r="P90" s="221">
        <v>0</v>
      </c>
    </row>
    <row r="91" spans="1:16" ht="15.95" customHeight="1" x14ac:dyDescent="0.2">
      <c r="A91" s="116" t="s">
        <v>82</v>
      </c>
      <c r="B91" s="236">
        <v>124</v>
      </c>
      <c r="C91" s="198">
        <v>59</v>
      </c>
      <c r="D91" s="199">
        <v>25</v>
      </c>
      <c r="E91" s="199">
        <v>34</v>
      </c>
      <c r="F91" s="199">
        <v>62</v>
      </c>
      <c r="G91" s="199">
        <v>13</v>
      </c>
      <c r="H91" s="199">
        <v>12</v>
      </c>
      <c r="I91" s="199">
        <v>20</v>
      </c>
      <c r="J91" s="199">
        <v>8</v>
      </c>
      <c r="K91" s="199">
        <v>6</v>
      </c>
      <c r="L91" s="199">
        <v>3</v>
      </c>
      <c r="M91" s="199">
        <v>3</v>
      </c>
      <c r="N91" s="199">
        <v>2</v>
      </c>
      <c r="O91" s="220">
        <v>1</v>
      </c>
      <c r="P91" s="221">
        <v>0</v>
      </c>
    </row>
    <row r="92" spans="1:16" ht="15.95" customHeight="1" x14ac:dyDescent="0.2">
      <c r="A92" s="116" t="s">
        <v>83</v>
      </c>
      <c r="B92" s="236">
        <v>299</v>
      </c>
      <c r="C92" s="198">
        <v>147</v>
      </c>
      <c r="D92" s="199">
        <v>81</v>
      </c>
      <c r="E92" s="199">
        <v>66</v>
      </c>
      <c r="F92" s="199">
        <v>140</v>
      </c>
      <c r="G92" s="199">
        <v>36</v>
      </c>
      <c r="H92" s="199">
        <v>29</v>
      </c>
      <c r="I92" s="199">
        <v>19</v>
      </c>
      <c r="J92" s="199">
        <v>19</v>
      </c>
      <c r="K92" s="199">
        <v>13</v>
      </c>
      <c r="L92" s="199">
        <v>24</v>
      </c>
      <c r="M92" s="199">
        <v>12</v>
      </c>
      <c r="N92" s="199">
        <v>10</v>
      </c>
      <c r="O92" s="220">
        <v>2</v>
      </c>
      <c r="P92" s="221">
        <v>0</v>
      </c>
    </row>
    <row r="93" spans="1:16" ht="15.95" customHeight="1" x14ac:dyDescent="0.2">
      <c r="A93" s="116" t="s">
        <v>84</v>
      </c>
      <c r="B93" s="236">
        <v>280</v>
      </c>
      <c r="C93" s="198">
        <v>135</v>
      </c>
      <c r="D93" s="199">
        <v>73</v>
      </c>
      <c r="E93" s="199">
        <v>62</v>
      </c>
      <c r="F93" s="199">
        <v>129</v>
      </c>
      <c r="G93" s="199">
        <v>39</v>
      </c>
      <c r="H93" s="199">
        <v>25</v>
      </c>
      <c r="I93" s="199">
        <v>23</v>
      </c>
      <c r="J93" s="199">
        <v>17</v>
      </c>
      <c r="K93" s="199">
        <v>15</v>
      </c>
      <c r="L93" s="199">
        <v>10</v>
      </c>
      <c r="M93" s="199">
        <v>16</v>
      </c>
      <c r="N93" s="199">
        <v>14</v>
      </c>
      <c r="O93" s="220">
        <v>2</v>
      </c>
      <c r="P93" s="221">
        <v>0</v>
      </c>
    </row>
    <row r="94" spans="1:16" ht="15.95" customHeight="1" x14ac:dyDescent="0.2">
      <c r="A94" s="116" t="s">
        <v>85</v>
      </c>
      <c r="B94" s="236">
        <v>195</v>
      </c>
      <c r="C94" s="198">
        <v>98</v>
      </c>
      <c r="D94" s="199">
        <v>45</v>
      </c>
      <c r="E94" s="199">
        <v>53</v>
      </c>
      <c r="F94" s="199">
        <v>90</v>
      </c>
      <c r="G94" s="199">
        <v>27</v>
      </c>
      <c r="H94" s="199">
        <v>10</v>
      </c>
      <c r="I94" s="199">
        <v>21</v>
      </c>
      <c r="J94" s="199">
        <v>9</v>
      </c>
      <c r="K94" s="199">
        <v>9</v>
      </c>
      <c r="L94" s="199">
        <v>14</v>
      </c>
      <c r="M94" s="199">
        <v>7</v>
      </c>
      <c r="N94" s="199">
        <v>7</v>
      </c>
      <c r="O94" s="220">
        <v>0</v>
      </c>
      <c r="P94" s="221">
        <v>0</v>
      </c>
    </row>
    <row r="95" spans="1:16" ht="15.95" customHeight="1" x14ac:dyDescent="0.2">
      <c r="A95" s="116" t="s">
        <v>86</v>
      </c>
      <c r="B95" s="236">
        <v>28</v>
      </c>
      <c r="C95" s="198">
        <v>8</v>
      </c>
      <c r="D95" s="199">
        <v>3</v>
      </c>
      <c r="E95" s="199">
        <v>5</v>
      </c>
      <c r="F95" s="199">
        <v>19</v>
      </c>
      <c r="G95" s="199">
        <v>7</v>
      </c>
      <c r="H95" s="199">
        <v>1</v>
      </c>
      <c r="I95" s="199">
        <v>3</v>
      </c>
      <c r="J95" s="199">
        <v>2</v>
      </c>
      <c r="K95" s="199">
        <v>2</v>
      </c>
      <c r="L95" s="199">
        <v>4</v>
      </c>
      <c r="M95" s="199">
        <v>1</v>
      </c>
      <c r="N95" s="199">
        <v>1</v>
      </c>
      <c r="O95" s="220">
        <v>0</v>
      </c>
      <c r="P95" s="221">
        <v>0</v>
      </c>
    </row>
    <row r="96" spans="1:16" ht="15.95" customHeight="1" x14ac:dyDescent="0.2">
      <c r="A96" s="116" t="s">
        <v>87</v>
      </c>
      <c r="B96" s="236">
        <v>298</v>
      </c>
      <c r="C96" s="198">
        <v>136</v>
      </c>
      <c r="D96" s="199">
        <v>78</v>
      </c>
      <c r="E96" s="199">
        <v>58</v>
      </c>
      <c r="F96" s="199">
        <v>159</v>
      </c>
      <c r="G96" s="199">
        <v>48</v>
      </c>
      <c r="H96" s="199">
        <v>36</v>
      </c>
      <c r="I96" s="199">
        <v>23</v>
      </c>
      <c r="J96" s="199">
        <v>20</v>
      </c>
      <c r="K96" s="199">
        <v>19</v>
      </c>
      <c r="L96" s="199">
        <v>13</v>
      </c>
      <c r="M96" s="199">
        <v>3</v>
      </c>
      <c r="N96" s="199">
        <v>3</v>
      </c>
      <c r="O96" s="220">
        <v>0</v>
      </c>
      <c r="P96" s="221">
        <v>0</v>
      </c>
    </row>
    <row r="97" spans="1:16" ht="15.95" customHeight="1" x14ac:dyDescent="0.2">
      <c r="A97" s="116" t="s">
        <v>88</v>
      </c>
      <c r="B97" s="237">
        <v>261</v>
      </c>
      <c r="C97" s="200">
        <v>111</v>
      </c>
      <c r="D97" s="201">
        <v>43</v>
      </c>
      <c r="E97" s="201">
        <v>68</v>
      </c>
      <c r="F97" s="201">
        <v>138</v>
      </c>
      <c r="G97" s="201">
        <v>39</v>
      </c>
      <c r="H97" s="201">
        <v>23</v>
      </c>
      <c r="I97" s="201">
        <v>27</v>
      </c>
      <c r="J97" s="201">
        <v>20</v>
      </c>
      <c r="K97" s="201">
        <v>12</v>
      </c>
      <c r="L97" s="201">
        <v>17</v>
      </c>
      <c r="M97" s="201">
        <v>12</v>
      </c>
      <c r="N97" s="201">
        <v>10</v>
      </c>
      <c r="O97" s="223">
        <v>2</v>
      </c>
      <c r="P97" s="224">
        <v>0</v>
      </c>
    </row>
    <row r="98" spans="1:16" ht="15.95" customHeight="1" x14ac:dyDescent="0.2">
      <c r="A98" s="117" t="s">
        <v>89</v>
      </c>
      <c r="B98" s="238">
        <v>2012</v>
      </c>
      <c r="C98" s="210">
        <v>941</v>
      </c>
      <c r="D98" s="203">
        <v>461</v>
      </c>
      <c r="E98" s="203">
        <v>480</v>
      </c>
      <c r="F98" s="203">
        <v>995</v>
      </c>
      <c r="G98" s="203">
        <v>281</v>
      </c>
      <c r="H98" s="203">
        <v>180</v>
      </c>
      <c r="I98" s="203">
        <v>186</v>
      </c>
      <c r="J98" s="203">
        <v>132</v>
      </c>
      <c r="K98" s="203">
        <v>103</v>
      </c>
      <c r="L98" s="203">
        <v>113</v>
      </c>
      <c r="M98" s="203">
        <v>76</v>
      </c>
      <c r="N98" s="203">
        <v>69</v>
      </c>
      <c r="O98" s="226">
        <v>7</v>
      </c>
      <c r="P98" s="227">
        <v>0</v>
      </c>
    </row>
    <row r="99" spans="1:16" ht="15.95" customHeight="1" thickBot="1" x14ac:dyDescent="0.25">
      <c r="A99" s="36" t="s">
        <v>90</v>
      </c>
      <c r="B99" s="239">
        <v>13783</v>
      </c>
      <c r="C99" s="240">
        <v>6598</v>
      </c>
      <c r="D99" s="234">
        <v>3320</v>
      </c>
      <c r="E99" s="234">
        <v>3278</v>
      </c>
      <c r="F99" s="234">
        <v>6563</v>
      </c>
      <c r="G99" s="234">
        <v>1765</v>
      </c>
      <c r="H99" s="234">
        <v>1302</v>
      </c>
      <c r="I99" s="234">
        <v>1215</v>
      </c>
      <c r="J99" s="234">
        <v>899</v>
      </c>
      <c r="K99" s="234">
        <v>681</v>
      </c>
      <c r="L99" s="234">
        <v>701</v>
      </c>
      <c r="M99" s="234">
        <v>622</v>
      </c>
      <c r="N99" s="234">
        <v>592</v>
      </c>
      <c r="O99" s="234">
        <v>30</v>
      </c>
      <c r="P99" s="235">
        <v>0</v>
      </c>
    </row>
    <row r="101" spans="1:16" ht="28.5" customHeight="1" x14ac:dyDescent="0.2">
      <c r="A101" s="371" t="s">
        <v>402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  <c r="M101" s="371"/>
      <c r="N101" s="371"/>
      <c r="O101" s="371"/>
      <c r="P101" s="371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404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7">
        <v>41883</v>
      </c>
      <c r="P7" s="407"/>
    </row>
    <row r="8" spans="1:16" s="31" customFormat="1" ht="14.25" x14ac:dyDescent="0.2">
      <c r="A8" s="92"/>
      <c r="B8" s="378" t="s">
        <v>250</v>
      </c>
      <c r="C8" s="420" t="s">
        <v>208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442"/>
      <c r="P8" s="443"/>
    </row>
    <row r="9" spans="1:16" s="31" customFormat="1" ht="14.25" customHeight="1" x14ac:dyDescent="0.2">
      <c r="A9" s="94" t="s">
        <v>1</v>
      </c>
      <c r="B9" s="379"/>
      <c r="C9" s="446" t="s">
        <v>233</v>
      </c>
      <c r="D9" s="440"/>
      <c r="E9" s="447"/>
      <c r="F9" s="439" t="s">
        <v>236</v>
      </c>
      <c r="G9" s="440"/>
      <c r="H9" s="440"/>
      <c r="I9" s="440"/>
      <c r="J9" s="440"/>
      <c r="K9" s="440"/>
      <c r="L9" s="447"/>
      <c r="M9" s="439" t="s">
        <v>243</v>
      </c>
      <c r="N9" s="440"/>
      <c r="O9" s="441"/>
      <c r="P9" s="438" t="s">
        <v>196</v>
      </c>
    </row>
    <row r="10" spans="1:16" s="31" customFormat="1" ht="14.25" customHeight="1" x14ac:dyDescent="0.2">
      <c r="A10" s="94"/>
      <c r="B10" s="379"/>
      <c r="C10" s="422" t="s">
        <v>114</v>
      </c>
      <c r="D10" s="444" t="s">
        <v>208</v>
      </c>
      <c r="E10" s="445"/>
      <c r="F10" s="448" t="s">
        <v>114</v>
      </c>
      <c r="G10" s="444" t="s">
        <v>208</v>
      </c>
      <c r="H10" s="450"/>
      <c r="I10" s="450"/>
      <c r="J10" s="450"/>
      <c r="K10" s="450"/>
      <c r="L10" s="445"/>
      <c r="M10" s="448" t="s">
        <v>114</v>
      </c>
      <c r="N10" s="444" t="s">
        <v>208</v>
      </c>
      <c r="O10" s="451"/>
      <c r="P10" s="426"/>
    </row>
    <row r="11" spans="1:16" s="31" customFormat="1" ht="23.25" thickBot="1" x14ac:dyDescent="0.25">
      <c r="A11" s="95"/>
      <c r="B11" s="380"/>
      <c r="C11" s="423"/>
      <c r="D11" s="115" t="s">
        <v>234</v>
      </c>
      <c r="E11" s="115" t="s">
        <v>235</v>
      </c>
      <c r="F11" s="449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49"/>
      <c r="N11" s="115" t="s">
        <v>244</v>
      </c>
      <c r="O11" s="34" t="s">
        <v>245</v>
      </c>
      <c r="P11" s="427"/>
    </row>
    <row r="12" spans="1:16" ht="15.95" customHeight="1" x14ac:dyDescent="0.2">
      <c r="A12" s="116" t="s">
        <v>3</v>
      </c>
      <c r="B12" s="215">
        <v>1102</v>
      </c>
      <c r="C12" s="216">
        <v>123</v>
      </c>
      <c r="D12" s="196">
        <v>10</v>
      </c>
      <c r="E12" s="196">
        <v>113</v>
      </c>
      <c r="F12" s="196">
        <v>783</v>
      </c>
      <c r="G12" s="196">
        <v>154</v>
      </c>
      <c r="H12" s="196">
        <v>115</v>
      </c>
      <c r="I12" s="196">
        <v>151</v>
      </c>
      <c r="J12" s="196">
        <v>120</v>
      </c>
      <c r="K12" s="196">
        <v>110</v>
      </c>
      <c r="L12" s="196">
        <v>133</v>
      </c>
      <c r="M12" s="196">
        <v>196</v>
      </c>
      <c r="N12" s="196">
        <v>152</v>
      </c>
      <c r="O12" s="217">
        <v>44</v>
      </c>
      <c r="P12" s="218">
        <v>0</v>
      </c>
    </row>
    <row r="13" spans="1:16" ht="15.95" customHeight="1" x14ac:dyDescent="0.2">
      <c r="A13" s="116" t="s">
        <v>4</v>
      </c>
      <c r="B13" s="219">
        <v>4004</v>
      </c>
      <c r="C13" s="198">
        <v>644</v>
      </c>
      <c r="D13" s="199">
        <v>87</v>
      </c>
      <c r="E13" s="199">
        <v>557</v>
      </c>
      <c r="F13" s="199">
        <v>2824</v>
      </c>
      <c r="G13" s="199">
        <v>583</v>
      </c>
      <c r="H13" s="199">
        <v>435</v>
      </c>
      <c r="I13" s="199">
        <v>541</v>
      </c>
      <c r="J13" s="199">
        <v>425</v>
      </c>
      <c r="K13" s="199">
        <v>380</v>
      </c>
      <c r="L13" s="199">
        <v>460</v>
      </c>
      <c r="M13" s="199">
        <v>536</v>
      </c>
      <c r="N13" s="199">
        <v>435</v>
      </c>
      <c r="O13" s="220">
        <v>101</v>
      </c>
      <c r="P13" s="221">
        <v>0</v>
      </c>
    </row>
    <row r="14" spans="1:16" ht="15.95" customHeight="1" x14ac:dyDescent="0.2">
      <c r="A14" s="116" t="s">
        <v>5</v>
      </c>
      <c r="B14" s="219">
        <v>2097</v>
      </c>
      <c r="C14" s="198">
        <v>282</v>
      </c>
      <c r="D14" s="199">
        <v>50</v>
      </c>
      <c r="E14" s="199">
        <v>232</v>
      </c>
      <c r="F14" s="199">
        <v>1499</v>
      </c>
      <c r="G14" s="199">
        <v>302</v>
      </c>
      <c r="H14" s="199">
        <v>239</v>
      </c>
      <c r="I14" s="199">
        <v>291</v>
      </c>
      <c r="J14" s="199">
        <v>231</v>
      </c>
      <c r="K14" s="199">
        <v>197</v>
      </c>
      <c r="L14" s="199">
        <v>239</v>
      </c>
      <c r="M14" s="199">
        <v>316</v>
      </c>
      <c r="N14" s="199">
        <v>247</v>
      </c>
      <c r="O14" s="220">
        <v>69</v>
      </c>
      <c r="P14" s="221">
        <v>0</v>
      </c>
    </row>
    <row r="15" spans="1:16" ht="15.95" customHeight="1" x14ac:dyDescent="0.2">
      <c r="A15" s="116" t="s">
        <v>6</v>
      </c>
      <c r="B15" s="219">
        <v>2875</v>
      </c>
      <c r="C15" s="198">
        <v>462</v>
      </c>
      <c r="D15" s="199">
        <v>44</v>
      </c>
      <c r="E15" s="199">
        <v>418</v>
      </c>
      <c r="F15" s="199">
        <v>2074</v>
      </c>
      <c r="G15" s="199">
        <v>466</v>
      </c>
      <c r="H15" s="199">
        <v>286</v>
      </c>
      <c r="I15" s="199">
        <v>350</v>
      </c>
      <c r="J15" s="199">
        <v>324</v>
      </c>
      <c r="K15" s="199">
        <v>314</v>
      </c>
      <c r="L15" s="199">
        <v>334</v>
      </c>
      <c r="M15" s="199">
        <v>339</v>
      </c>
      <c r="N15" s="199">
        <v>292</v>
      </c>
      <c r="O15" s="220">
        <v>47</v>
      </c>
      <c r="P15" s="221">
        <v>0</v>
      </c>
    </row>
    <row r="16" spans="1:16" ht="15.95" customHeight="1" x14ac:dyDescent="0.2">
      <c r="A16" s="116" t="s">
        <v>7</v>
      </c>
      <c r="B16" s="219">
        <v>4201</v>
      </c>
      <c r="C16" s="198">
        <v>452</v>
      </c>
      <c r="D16" s="199">
        <v>51</v>
      </c>
      <c r="E16" s="199">
        <v>401</v>
      </c>
      <c r="F16" s="199">
        <v>2840</v>
      </c>
      <c r="G16" s="199">
        <v>681</v>
      </c>
      <c r="H16" s="199">
        <v>700</v>
      </c>
      <c r="I16" s="199">
        <v>544</v>
      </c>
      <c r="J16" s="199">
        <v>279</v>
      </c>
      <c r="K16" s="199">
        <v>259</v>
      </c>
      <c r="L16" s="199">
        <v>377</v>
      </c>
      <c r="M16" s="199">
        <v>909</v>
      </c>
      <c r="N16" s="199">
        <v>757</v>
      </c>
      <c r="O16" s="220">
        <v>152</v>
      </c>
      <c r="P16" s="221">
        <v>0</v>
      </c>
    </row>
    <row r="17" spans="1:16" ht="15.95" customHeight="1" x14ac:dyDescent="0.2">
      <c r="A17" s="116" t="s">
        <v>8</v>
      </c>
      <c r="B17" s="219">
        <v>2966</v>
      </c>
      <c r="C17" s="198">
        <v>589</v>
      </c>
      <c r="D17" s="199">
        <v>143</v>
      </c>
      <c r="E17" s="199">
        <v>446</v>
      </c>
      <c r="F17" s="199">
        <v>1981</v>
      </c>
      <c r="G17" s="199">
        <v>395</v>
      </c>
      <c r="H17" s="199">
        <v>329</v>
      </c>
      <c r="I17" s="199">
        <v>387</v>
      </c>
      <c r="J17" s="199">
        <v>312</v>
      </c>
      <c r="K17" s="199">
        <v>254</v>
      </c>
      <c r="L17" s="199">
        <v>304</v>
      </c>
      <c r="M17" s="199">
        <v>396</v>
      </c>
      <c r="N17" s="199">
        <v>337</v>
      </c>
      <c r="O17" s="220">
        <v>59</v>
      </c>
      <c r="P17" s="221">
        <v>0</v>
      </c>
    </row>
    <row r="18" spans="1:16" ht="15.95" customHeight="1" x14ac:dyDescent="0.2">
      <c r="A18" s="116" t="s">
        <v>9</v>
      </c>
      <c r="B18" s="219">
        <v>2695</v>
      </c>
      <c r="C18" s="198">
        <v>582</v>
      </c>
      <c r="D18" s="199">
        <v>110</v>
      </c>
      <c r="E18" s="199">
        <v>472</v>
      </c>
      <c r="F18" s="199">
        <v>1780</v>
      </c>
      <c r="G18" s="199">
        <v>355</v>
      </c>
      <c r="H18" s="199">
        <v>327</v>
      </c>
      <c r="I18" s="199">
        <v>347</v>
      </c>
      <c r="J18" s="199">
        <v>272</v>
      </c>
      <c r="K18" s="199">
        <v>236</v>
      </c>
      <c r="L18" s="199">
        <v>243</v>
      </c>
      <c r="M18" s="199">
        <v>333</v>
      </c>
      <c r="N18" s="199">
        <v>280</v>
      </c>
      <c r="O18" s="220">
        <v>53</v>
      </c>
      <c r="P18" s="221">
        <v>0</v>
      </c>
    </row>
    <row r="19" spans="1:16" ht="15.95" customHeight="1" x14ac:dyDescent="0.2">
      <c r="A19" s="116" t="s">
        <v>10</v>
      </c>
      <c r="B19" s="222">
        <v>2469</v>
      </c>
      <c r="C19" s="200">
        <v>493</v>
      </c>
      <c r="D19" s="201">
        <v>96</v>
      </c>
      <c r="E19" s="201">
        <v>397</v>
      </c>
      <c r="F19" s="201">
        <v>1687</v>
      </c>
      <c r="G19" s="201">
        <v>332</v>
      </c>
      <c r="H19" s="201">
        <v>303</v>
      </c>
      <c r="I19" s="201">
        <v>332</v>
      </c>
      <c r="J19" s="201">
        <v>263</v>
      </c>
      <c r="K19" s="201">
        <v>225</v>
      </c>
      <c r="L19" s="201">
        <v>232</v>
      </c>
      <c r="M19" s="201">
        <v>289</v>
      </c>
      <c r="N19" s="201">
        <v>248</v>
      </c>
      <c r="O19" s="223">
        <v>41</v>
      </c>
      <c r="P19" s="224">
        <v>0</v>
      </c>
    </row>
    <row r="20" spans="1:16" ht="15.95" customHeight="1" x14ac:dyDescent="0.2">
      <c r="A20" s="117" t="s">
        <v>11</v>
      </c>
      <c r="B20" s="225">
        <v>22409</v>
      </c>
      <c r="C20" s="210">
        <v>3627</v>
      </c>
      <c r="D20" s="203">
        <v>591</v>
      </c>
      <c r="E20" s="203">
        <v>3036</v>
      </c>
      <c r="F20" s="203">
        <v>15468</v>
      </c>
      <c r="G20" s="203">
        <v>3268</v>
      </c>
      <c r="H20" s="203">
        <v>2734</v>
      </c>
      <c r="I20" s="203">
        <v>2943</v>
      </c>
      <c r="J20" s="203">
        <v>2226</v>
      </c>
      <c r="K20" s="203">
        <v>1975</v>
      </c>
      <c r="L20" s="203">
        <v>2322</v>
      </c>
      <c r="M20" s="203">
        <v>3314</v>
      </c>
      <c r="N20" s="203">
        <v>2748</v>
      </c>
      <c r="O20" s="226">
        <v>566</v>
      </c>
      <c r="P20" s="227">
        <v>0</v>
      </c>
    </row>
    <row r="21" spans="1:16" ht="15.95" customHeight="1" x14ac:dyDescent="0.2">
      <c r="A21" s="116" t="s">
        <v>12</v>
      </c>
      <c r="B21" s="228">
        <v>7611</v>
      </c>
      <c r="C21" s="198">
        <v>1509</v>
      </c>
      <c r="D21" s="199">
        <v>343</v>
      </c>
      <c r="E21" s="199">
        <v>1166</v>
      </c>
      <c r="F21" s="199">
        <v>5130</v>
      </c>
      <c r="G21" s="199">
        <v>850</v>
      </c>
      <c r="H21" s="199">
        <v>924</v>
      </c>
      <c r="I21" s="199">
        <v>985</v>
      </c>
      <c r="J21" s="199">
        <v>812</v>
      </c>
      <c r="K21" s="199">
        <v>741</v>
      </c>
      <c r="L21" s="199">
        <v>818</v>
      </c>
      <c r="M21" s="199">
        <v>972</v>
      </c>
      <c r="N21" s="199">
        <v>881</v>
      </c>
      <c r="O21" s="220">
        <v>91</v>
      </c>
      <c r="P21" s="221">
        <v>0</v>
      </c>
    </row>
    <row r="22" spans="1:16" ht="15.95" customHeight="1" x14ac:dyDescent="0.2">
      <c r="A22" s="116" t="s">
        <v>13</v>
      </c>
      <c r="B22" s="219">
        <v>3258</v>
      </c>
      <c r="C22" s="198">
        <v>660</v>
      </c>
      <c r="D22" s="199">
        <v>159</v>
      </c>
      <c r="E22" s="199">
        <v>501</v>
      </c>
      <c r="F22" s="199">
        <v>2123</v>
      </c>
      <c r="G22" s="199">
        <v>390</v>
      </c>
      <c r="H22" s="199">
        <v>334</v>
      </c>
      <c r="I22" s="199">
        <v>400</v>
      </c>
      <c r="J22" s="199">
        <v>320</v>
      </c>
      <c r="K22" s="199">
        <v>292</v>
      </c>
      <c r="L22" s="199">
        <v>387</v>
      </c>
      <c r="M22" s="199">
        <v>475</v>
      </c>
      <c r="N22" s="199">
        <v>418</v>
      </c>
      <c r="O22" s="220">
        <v>57</v>
      </c>
      <c r="P22" s="221">
        <v>0</v>
      </c>
    </row>
    <row r="23" spans="1:16" ht="15.95" customHeight="1" x14ac:dyDescent="0.2">
      <c r="A23" s="116" t="s">
        <v>14</v>
      </c>
      <c r="B23" s="219">
        <v>2187</v>
      </c>
      <c r="C23" s="198">
        <v>529</v>
      </c>
      <c r="D23" s="199">
        <v>112</v>
      </c>
      <c r="E23" s="199">
        <v>417</v>
      </c>
      <c r="F23" s="199">
        <v>1357</v>
      </c>
      <c r="G23" s="199">
        <v>270</v>
      </c>
      <c r="H23" s="199">
        <v>226</v>
      </c>
      <c r="I23" s="199">
        <v>237</v>
      </c>
      <c r="J23" s="199">
        <v>199</v>
      </c>
      <c r="K23" s="199">
        <v>206</v>
      </c>
      <c r="L23" s="199">
        <v>219</v>
      </c>
      <c r="M23" s="199">
        <v>301</v>
      </c>
      <c r="N23" s="199">
        <v>270</v>
      </c>
      <c r="O23" s="220">
        <v>31</v>
      </c>
      <c r="P23" s="221">
        <v>0</v>
      </c>
    </row>
    <row r="24" spans="1:16" ht="15.95" customHeight="1" x14ac:dyDescent="0.2">
      <c r="A24" s="116" t="s">
        <v>15</v>
      </c>
      <c r="B24" s="219">
        <v>2764</v>
      </c>
      <c r="C24" s="198">
        <v>534</v>
      </c>
      <c r="D24" s="199">
        <v>141</v>
      </c>
      <c r="E24" s="199">
        <v>393</v>
      </c>
      <c r="F24" s="199">
        <v>1855</v>
      </c>
      <c r="G24" s="199">
        <v>386</v>
      </c>
      <c r="H24" s="199">
        <v>301</v>
      </c>
      <c r="I24" s="199">
        <v>335</v>
      </c>
      <c r="J24" s="199">
        <v>266</v>
      </c>
      <c r="K24" s="199">
        <v>259</v>
      </c>
      <c r="L24" s="199">
        <v>308</v>
      </c>
      <c r="M24" s="199">
        <v>375</v>
      </c>
      <c r="N24" s="199">
        <v>324</v>
      </c>
      <c r="O24" s="220">
        <v>51</v>
      </c>
      <c r="P24" s="221">
        <v>0</v>
      </c>
    </row>
    <row r="25" spans="1:16" ht="15.95" customHeight="1" x14ac:dyDescent="0.2">
      <c r="A25" s="116" t="s">
        <v>16</v>
      </c>
      <c r="B25" s="219">
        <v>3815</v>
      </c>
      <c r="C25" s="198">
        <v>740</v>
      </c>
      <c r="D25" s="199">
        <v>195</v>
      </c>
      <c r="E25" s="199">
        <v>545</v>
      </c>
      <c r="F25" s="199">
        <v>2544</v>
      </c>
      <c r="G25" s="199">
        <v>443</v>
      </c>
      <c r="H25" s="199">
        <v>443</v>
      </c>
      <c r="I25" s="199">
        <v>425</v>
      </c>
      <c r="J25" s="199">
        <v>414</v>
      </c>
      <c r="K25" s="199">
        <v>411</v>
      </c>
      <c r="L25" s="199">
        <v>408</v>
      </c>
      <c r="M25" s="199">
        <v>531</v>
      </c>
      <c r="N25" s="199">
        <v>466</v>
      </c>
      <c r="O25" s="220">
        <v>65</v>
      </c>
      <c r="P25" s="221">
        <v>0</v>
      </c>
    </row>
    <row r="26" spans="1:16" ht="15.95" customHeight="1" x14ac:dyDescent="0.2">
      <c r="A26" s="116" t="s">
        <v>17</v>
      </c>
      <c r="B26" s="219">
        <v>2232</v>
      </c>
      <c r="C26" s="198">
        <v>489</v>
      </c>
      <c r="D26" s="199">
        <v>115</v>
      </c>
      <c r="E26" s="199">
        <v>374</v>
      </c>
      <c r="F26" s="199">
        <v>1437</v>
      </c>
      <c r="G26" s="199">
        <v>269</v>
      </c>
      <c r="H26" s="199">
        <v>239</v>
      </c>
      <c r="I26" s="199">
        <v>293</v>
      </c>
      <c r="J26" s="199">
        <v>222</v>
      </c>
      <c r="K26" s="199">
        <v>206</v>
      </c>
      <c r="L26" s="199">
        <v>208</v>
      </c>
      <c r="M26" s="199">
        <v>306</v>
      </c>
      <c r="N26" s="199">
        <v>267</v>
      </c>
      <c r="O26" s="220">
        <v>39</v>
      </c>
      <c r="P26" s="221">
        <v>0</v>
      </c>
    </row>
    <row r="27" spans="1:16" ht="15.95" customHeight="1" x14ac:dyDescent="0.2">
      <c r="A27" s="118" t="s">
        <v>18</v>
      </c>
      <c r="B27" s="222">
        <v>4951</v>
      </c>
      <c r="C27" s="200">
        <v>1096</v>
      </c>
      <c r="D27" s="201">
        <v>239</v>
      </c>
      <c r="E27" s="201">
        <v>857</v>
      </c>
      <c r="F27" s="201">
        <v>3200</v>
      </c>
      <c r="G27" s="201">
        <v>714</v>
      </c>
      <c r="H27" s="201">
        <v>519</v>
      </c>
      <c r="I27" s="201">
        <v>563</v>
      </c>
      <c r="J27" s="201">
        <v>466</v>
      </c>
      <c r="K27" s="201">
        <v>458</v>
      </c>
      <c r="L27" s="201">
        <v>480</v>
      </c>
      <c r="M27" s="201">
        <v>655</v>
      </c>
      <c r="N27" s="201">
        <v>568</v>
      </c>
      <c r="O27" s="223">
        <v>87</v>
      </c>
      <c r="P27" s="224">
        <v>0</v>
      </c>
    </row>
    <row r="28" spans="1:16" ht="15.95" customHeight="1" x14ac:dyDescent="0.2">
      <c r="A28" s="119" t="s">
        <v>19</v>
      </c>
      <c r="B28" s="225">
        <v>26818</v>
      </c>
      <c r="C28" s="210">
        <v>5557</v>
      </c>
      <c r="D28" s="203">
        <v>1304</v>
      </c>
      <c r="E28" s="203">
        <v>4253</v>
      </c>
      <c r="F28" s="203">
        <v>17646</v>
      </c>
      <c r="G28" s="203">
        <v>3322</v>
      </c>
      <c r="H28" s="203">
        <v>2986</v>
      </c>
      <c r="I28" s="203">
        <v>3238</v>
      </c>
      <c r="J28" s="203">
        <v>2699</v>
      </c>
      <c r="K28" s="203">
        <v>2573</v>
      </c>
      <c r="L28" s="203">
        <v>2828</v>
      </c>
      <c r="M28" s="203">
        <v>3615</v>
      </c>
      <c r="N28" s="203">
        <v>3194</v>
      </c>
      <c r="O28" s="226">
        <v>421</v>
      </c>
      <c r="P28" s="227">
        <v>0</v>
      </c>
    </row>
    <row r="29" spans="1:16" ht="15.95" customHeight="1" x14ac:dyDescent="0.2">
      <c r="A29" s="116" t="s">
        <v>20</v>
      </c>
      <c r="B29" s="228">
        <v>2144</v>
      </c>
      <c r="C29" s="198">
        <v>474</v>
      </c>
      <c r="D29" s="199">
        <v>146</v>
      </c>
      <c r="E29" s="199">
        <v>328</v>
      </c>
      <c r="F29" s="199">
        <v>1348</v>
      </c>
      <c r="G29" s="199">
        <v>275</v>
      </c>
      <c r="H29" s="199">
        <v>237</v>
      </c>
      <c r="I29" s="199">
        <v>254</v>
      </c>
      <c r="J29" s="199">
        <v>183</v>
      </c>
      <c r="K29" s="199">
        <v>177</v>
      </c>
      <c r="L29" s="199">
        <v>222</v>
      </c>
      <c r="M29" s="199">
        <v>322</v>
      </c>
      <c r="N29" s="199">
        <v>277</v>
      </c>
      <c r="O29" s="220">
        <v>45</v>
      </c>
      <c r="P29" s="221">
        <v>0</v>
      </c>
    </row>
    <row r="30" spans="1:16" ht="15.95" customHeight="1" x14ac:dyDescent="0.2">
      <c r="A30" s="116" t="s">
        <v>21</v>
      </c>
      <c r="B30" s="219">
        <v>2760</v>
      </c>
      <c r="C30" s="198">
        <v>543</v>
      </c>
      <c r="D30" s="199">
        <v>78</v>
      </c>
      <c r="E30" s="199">
        <v>465</v>
      </c>
      <c r="F30" s="199">
        <v>1795</v>
      </c>
      <c r="G30" s="199">
        <v>394</v>
      </c>
      <c r="H30" s="199">
        <v>308</v>
      </c>
      <c r="I30" s="199">
        <v>280</v>
      </c>
      <c r="J30" s="199">
        <v>225</v>
      </c>
      <c r="K30" s="199">
        <v>273</v>
      </c>
      <c r="L30" s="199">
        <v>315</v>
      </c>
      <c r="M30" s="199">
        <v>422</v>
      </c>
      <c r="N30" s="199">
        <v>377</v>
      </c>
      <c r="O30" s="220">
        <v>45</v>
      </c>
      <c r="P30" s="221">
        <v>0</v>
      </c>
    </row>
    <row r="31" spans="1:16" ht="15.95" customHeight="1" x14ac:dyDescent="0.2">
      <c r="A31" s="116" t="s">
        <v>22</v>
      </c>
      <c r="B31" s="219">
        <v>1168</v>
      </c>
      <c r="C31" s="198">
        <v>235</v>
      </c>
      <c r="D31" s="199">
        <v>42</v>
      </c>
      <c r="E31" s="199">
        <v>193</v>
      </c>
      <c r="F31" s="199">
        <v>757</v>
      </c>
      <c r="G31" s="199">
        <v>142</v>
      </c>
      <c r="H31" s="199">
        <v>113</v>
      </c>
      <c r="I31" s="199">
        <v>150</v>
      </c>
      <c r="J31" s="199">
        <v>117</v>
      </c>
      <c r="K31" s="199">
        <v>103</v>
      </c>
      <c r="L31" s="199">
        <v>132</v>
      </c>
      <c r="M31" s="199">
        <v>176</v>
      </c>
      <c r="N31" s="199">
        <v>159</v>
      </c>
      <c r="O31" s="220">
        <v>17</v>
      </c>
      <c r="P31" s="221">
        <v>0</v>
      </c>
    </row>
    <row r="32" spans="1:16" ht="15.95" customHeight="1" x14ac:dyDescent="0.2">
      <c r="A32" s="116" t="s">
        <v>23</v>
      </c>
      <c r="B32" s="219">
        <v>2825</v>
      </c>
      <c r="C32" s="198">
        <v>519</v>
      </c>
      <c r="D32" s="199">
        <v>126</v>
      </c>
      <c r="E32" s="199">
        <v>393</v>
      </c>
      <c r="F32" s="199">
        <v>1851</v>
      </c>
      <c r="G32" s="199">
        <v>350</v>
      </c>
      <c r="H32" s="199">
        <v>286</v>
      </c>
      <c r="I32" s="199">
        <v>308</v>
      </c>
      <c r="J32" s="199">
        <v>312</v>
      </c>
      <c r="K32" s="199">
        <v>293</v>
      </c>
      <c r="L32" s="199">
        <v>302</v>
      </c>
      <c r="M32" s="199">
        <v>455</v>
      </c>
      <c r="N32" s="199">
        <v>394</v>
      </c>
      <c r="O32" s="220">
        <v>61</v>
      </c>
      <c r="P32" s="221">
        <v>0</v>
      </c>
    </row>
    <row r="33" spans="1:16" ht="15.95" customHeight="1" x14ac:dyDescent="0.2">
      <c r="A33" s="116" t="s">
        <v>24</v>
      </c>
      <c r="B33" s="219">
        <v>3032</v>
      </c>
      <c r="C33" s="198">
        <v>609</v>
      </c>
      <c r="D33" s="199">
        <v>127</v>
      </c>
      <c r="E33" s="199">
        <v>482</v>
      </c>
      <c r="F33" s="199">
        <v>2009</v>
      </c>
      <c r="G33" s="199">
        <v>378</v>
      </c>
      <c r="H33" s="199">
        <v>300</v>
      </c>
      <c r="I33" s="199">
        <v>341</v>
      </c>
      <c r="J33" s="199">
        <v>313</v>
      </c>
      <c r="K33" s="199">
        <v>322</v>
      </c>
      <c r="L33" s="199">
        <v>355</v>
      </c>
      <c r="M33" s="199">
        <v>414</v>
      </c>
      <c r="N33" s="199">
        <v>361</v>
      </c>
      <c r="O33" s="220">
        <v>53</v>
      </c>
      <c r="P33" s="221">
        <v>0</v>
      </c>
    </row>
    <row r="34" spans="1:16" ht="15.95" customHeight="1" x14ac:dyDescent="0.2">
      <c r="A34" s="116" t="s">
        <v>25</v>
      </c>
      <c r="B34" s="219">
        <v>3829</v>
      </c>
      <c r="C34" s="198">
        <v>742</v>
      </c>
      <c r="D34" s="199">
        <v>152</v>
      </c>
      <c r="E34" s="199">
        <v>590</v>
      </c>
      <c r="F34" s="199">
        <v>2473</v>
      </c>
      <c r="G34" s="199">
        <v>470</v>
      </c>
      <c r="H34" s="199">
        <v>359</v>
      </c>
      <c r="I34" s="199">
        <v>396</v>
      </c>
      <c r="J34" s="199">
        <v>364</v>
      </c>
      <c r="K34" s="199">
        <v>397</v>
      </c>
      <c r="L34" s="199">
        <v>487</v>
      </c>
      <c r="M34" s="199">
        <v>614</v>
      </c>
      <c r="N34" s="199">
        <v>539</v>
      </c>
      <c r="O34" s="220">
        <v>75</v>
      </c>
      <c r="P34" s="221">
        <v>0</v>
      </c>
    </row>
    <row r="35" spans="1:16" ht="15.95" customHeight="1" x14ac:dyDescent="0.2">
      <c r="A35" s="116" t="s">
        <v>26</v>
      </c>
      <c r="B35" s="219">
        <v>9480</v>
      </c>
      <c r="C35" s="198">
        <v>1793</v>
      </c>
      <c r="D35" s="199">
        <v>344</v>
      </c>
      <c r="E35" s="199">
        <v>1449</v>
      </c>
      <c r="F35" s="199">
        <v>6343</v>
      </c>
      <c r="G35" s="199">
        <v>1191</v>
      </c>
      <c r="H35" s="199">
        <v>927</v>
      </c>
      <c r="I35" s="199">
        <v>1076</v>
      </c>
      <c r="J35" s="199">
        <v>935</v>
      </c>
      <c r="K35" s="199">
        <v>1011</v>
      </c>
      <c r="L35" s="199">
        <v>1203</v>
      </c>
      <c r="M35" s="199">
        <v>1344</v>
      </c>
      <c r="N35" s="199">
        <v>1194</v>
      </c>
      <c r="O35" s="220">
        <v>150</v>
      </c>
      <c r="P35" s="221">
        <v>0</v>
      </c>
    </row>
    <row r="36" spans="1:16" ht="15.95" customHeight="1" x14ac:dyDescent="0.2">
      <c r="A36" s="116" t="s">
        <v>27</v>
      </c>
      <c r="B36" s="219">
        <v>1911</v>
      </c>
      <c r="C36" s="198">
        <v>433</v>
      </c>
      <c r="D36" s="199">
        <v>92</v>
      </c>
      <c r="E36" s="199">
        <v>341</v>
      </c>
      <c r="F36" s="199">
        <v>1187</v>
      </c>
      <c r="G36" s="199">
        <v>243</v>
      </c>
      <c r="H36" s="199">
        <v>187</v>
      </c>
      <c r="I36" s="199">
        <v>201</v>
      </c>
      <c r="J36" s="199">
        <v>180</v>
      </c>
      <c r="K36" s="199">
        <v>173</v>
      </c>
      <c r="L36" s="199">
        <v>203</v>
      </c>
      <c r="M36" s="199">
        <v>291</v>
      </c>
      <c r="N36" s="199">
        <v>249</v>
      </c>
      <c r="O36" s="220">
        <v>42</v>
      </c>
      <c r="P36" s="221">
        <v>0</v>
      </c>
    </row>
    <row r="37" spans="1:16" ht="15.95" customHeight="1" x14ac:dyDescent="0.2">
      <c r="A37" s="118" t="s">
        <v>28</v>
      </c>
      <c r="B37" s="222">
        <v>4983</v>
      </c>
      <c r="C37" s="200">
        <v>1011</v>
      </c>
      <c r="D37" s="201">
        <v>219</v>
      </c>
      <c r="E37" s="201">
        <v>792</v>
      </c>
      <c r="F37" s="201">
        <v>3231</v>
      </c>
      <c r="G37" s="201">
        <v>714</v>
      </c>
      <c r="H37" s="201">
        <v>496</v>
      </c>
      <c r="I37" s="201">
        <v>557</v>
      </c>
      <c r="J37" s="201">
        <v>436</v>
      </c>
      <c r="K37" s="201">
        <v>465</v>
      </c>
      <c r="L37" s="201">
        <v>563</v>
      </c>
      <c r="M37" s="201">
        <v>741</v>
      </c>
      <c r="N37" s="201">
        <v>653</v>
      </c>
      <c r="O37" s="223">
        <v>88</v>
      </c>
      <c r="P37" s="224">
        <v>0</v>
      </c>
    </row>
    <row r="38" spans="1:16" ht="15.95" customHeight="1" x14ac:dyDescent="0.2">
      <c r="A38" s="119" t="s">
        <v>29</v>
      </c>
      <c r="B38" s="229">
        <v>32132</v>
      </c>
      <c r="C38" s="210">
        <v>6359</v>
      </c>
      <c r="D38" s="203">
        <v>1326</v>
      </c>
      <c r="E38" s="203">
        <v>5033</v>
      </c>
      <c r="F38" s="203">
        <v>20994</v>
      </c>
      <c r="G38" s="203">
        <v>4157</v>
      </c>
      <c r="H38" s="203">
        <v>3213</v>
      </c>
      <c r="I38" s="203">
        <v>3563</v>
      </c>
      <c r="J38" s="203">
        <v>3065</v>
      </c>
      <c r="K38" s="203">
        <v>3214</v>
      </c>
      <c r="L38" s="203">
        <v>3782</v>
      </c>
      <c r="M38" s="203">
        <v>4779</v>
      </c>
      <c r="N38" s="203">
        <v>4203</v>
      </c>
      <c r="O38" s="226">
        <v>576</v>
      </c>
      <c r="P38" s="227">
        <v>0</v>
      </c>
    </row>
    <row r="39" spans="1:16" ht="15.95" customHeight="1" x14ac:dyDescent="0.2">
      <c r="A39" s="116" t="s">
        <v>30</v>
      </c>
      <c r="B39" s="228">
        <v>9044</v>
      </c>
      <c r="C39" s="198">
        <v>1308</v>
      </c>
      <c r="D39" s="199">
        <v>276</v>
      </c>
      <c r="E39" s="199">
        <v>1032</v>
      </c>
      <c r="F39" s="199">
        <v>6306</v>
      </c>
      <c r="G39" s="199">
        <v>884</v>
      </c>
      <c r="H39" s="199">
        <v>1046</v>
      </c>
      <c r="I39" s="199">
        <v>1144</v>
      </c>
      <c r="J39" s="199">
        <v>1012</v>
      </c>
      <c r="K39" s="199">
        <v>1030</v>
      </c>
      <c r="L39" s="199">
        <v>1190</v>
      </c>
      <c r="M39" s="199">
        <v>1430</v>
      </c>
      <c r="N39" s="199">
        <v>1256</v>
      </c>
      <c r="O39" s="220">
        <v>174</v>
      </c>
      <c r="P39" s="221">
        <v>0</v>
      </c>
    </row>
    <row r="40" spans="1:16" ht="15.95" customHeight="1" x14ac:dyDescent="0.2">
      <c r="A40" s="116" t="s">
        <v>31</v>
      </c>
      <c r="B40" s="219">
        <v>8631</v>
      </c>
      <c r="C40" s="198">
        <v>1501</v>
      </c>
      <c r="D40" s="199">
        <v>360</v>
      </c>
      <c r="E40" s="199">
        <v>1141</v>
      </c>
      <c r="F40" s="199">
        <v>5925</v>
      </c>
      <c r="G40" s="199">
        <v>984</v>
      </c>
      <c r="H40" s="199">
        <v>921</v>
      </c>
      <c r="I40" s="199">
        <v>1027</v>
      </c>
      <c r="J40" s="199">
        <v>981</v>
      </c>
      <c r="K40" s="199">
        <v>939</v>
      </c>
      <c r="L40" s="199">
        <v>1073</v>
      </c>
      <c r="M40" s="199">
        <v>1205</v>
      </c>
      <c r="N40" s="199">
        <v>1052</v>
      </c>
      <c r="O40" s="220">
        <v>153</v>
      </c>
      <c r="P40" s="221">
        <v>0</v>
      </c>
    </row>
    <row r="41" spans="1:16" ht="15.95" customHeight="1" x14ac:dyDescent="0.2">
      <c r="A41" s="116" t="s">
        <v>32</v>
      </c>
      <c r="B41" s="219">
        <v>8113</v>
      </c>
      <c r="C41" s="198">
        <v>1520</v>
      </c>
      <c r="D41" s="199">
        <v>312</v>
      </c>
      <c r="E41" s="199">
        <v>1208</v>
      </c>
      <c r="F41" s="199">
        <v>5462</v>
      </c>
      <c r="G41" s="199">
        <v>1162</v>
      </c>
      <c r="H41" s="199">
        <v>901</v>
      </c>
      <c r="I41" s="199">
        <v>968</v>
      </c>
      <c r="J41" s="199">
        <v>812</v>
      </c>
      <c r="K41" s="199">
        <v>746</v>
      </c>
      <c r="L41" s="199">
        <v>873</v>
      </c>
      <c r="M41" s="199">
        <v>1131</v>
      </c>
      <c r="N41" s="199">
        <v>986</v>
      </c>
      <c r="O41" s="220">
        <v>145</v>
      </c>
      <c r="P41" s="221">
        <v>0</v>
      </c>
    </row>
    <row r="42" spans="1:16" ht="15.95" customHeight="1" x14ac:dyDescent="0.2">
      <c r="A42" s="116" t="s">
        <v>33</v>
      </c>
      <c r="B42" s="219">
        <v>8729</v>
      </c>
      <c r="C42" s="198">
        <v>1359</v>
      </c>
      <c r="D42" s="199">
        <v>213</v>
      </c>
      <c r="E42" s="199">
        <v>1146</v>
      </c>
      <c r="F42" s="199">
        <v>5977</v>
      </c>
      <c r="G42" s="199">
        <v>1000</v>
      </c>
      <c r="H42" s="199">
        <v>867</v>
      </c>
      <c r="I42" s="199">
        <v>1067</v>
      </c>
      <c r="J42" s="199">
        <v>955</v>
      </c>
      <c r="K42" s="199">
        <v>989</v>
      </c>
      <c r="L42" s="199">
        <v>1099</v>
      </c>
      <c r="M42" s="199">
        <v>1393</v>
      </c>
      <c r="N42" s="199">
        <v>1248</v>
      </c>
      <c r="O42" s="220">
        <v>145</v>
      </c>
      <c r="P42" s="221">
        <v>0</v>
      </c>
    </row>
    <row r="43" spans="1:16" ht="15.95" customHeight="1" x14ac:dyDescent="0.2">
      <c r="A43" s="116" t="s">
        <v>34</v>
      </c>
      <c r="B43" s="230">
        <v>2565</v>
      </c>
      <c r="C43" s="206">
        <v>420</v>
      </c>
      <c r="D43" s="207">
        <v>88</v>
      </c>
      <c r="E43" s="207">
        <v>332</v>
      </c>
      <c r="F43" s="207">
        <v>1717</v>
      </c>
      <c r="G43" s="207">
        <v>296</v>
      </c>
      <c r="H43" s="207">
        <v>270</v>
      </c>
      <c r="I43" s="207">
        <v>312</v>
      </c>
      <c r="J43" s="207">
        <v>267</v>
      </c>
      <c r="K43" s="207">
        <v>249</v>
      </c>
      <c r="L43" s="207">
        <v>323</v>
      </c>
      <c r="M43" s="207">
        <v>428</v>
      </c>
      <c r="N43" s="207">
        <v>396</v>
      </c>
      <c r="O43" s="231">
        <v>32</v>
      </c>
      <c r="P43" s="232">
        <v>0</v>
      </c>
    </row>
    <row r="44" spans="1:16" ht="15.95" customHeight="1" x14ac:dyDescent="0.2">
      <c r="A44" s="116" t="s">
        <v>35</v>
      </c>
      <c r="B44" s="219">
        <v>4898</v>
      </c>
      <c r="C44" s="198">
        <v>949</v>
      </c>
      <c r="D44" s="199">
        <v>199</v>
      </c>
      <c r="E44" s="199">
        <v>750</v>
      </c>
      <c r="F44" s="199">
        <v>3272</v>
      </c>
      <c r="G44" s="199">
        <v>620</v>
      </c>
      <c r="H44" s="199">
        <v>551</v>
      </c>
      <c r="I44" s="199">
        <v>600</v>
      </c>
      <c r="J44" s="199">
        <v>510</v>
      </c>
      <c r="K44" s="199">
        <v>444</v>
      </c>
      <c r="L44" s="199">
        <v>547</v>
      </c>
      <c r="M44" s="199">
        <v>677</v>
      </c>
      <c r="N44" s="199">
        <v>593</v>
      </c>
      <c r="O44" s="220">
        <v>84</v>
      </c>
      <c r="P44" s="221">
        <v>0</v>
      </c>
    </row>
    <row r="45" spans="1:16" ht="15.95" customHeight="1" x14ac:dyDescent="0.2">
      <c r="A45" s="118" t="s">
        <v>36</v>
      </c>
      <c r="B45" s="222">
        <v>2415</v>
      </c>
      <c r="C45" s="200">
        <v>445</v>
      </c>
      <c r="D45" s="201">
        <v>104</v>
      </c>
      <c r="E45" s="201">
        <v>341</v>
      </c>
      <c r="F45" s="201">
        <v>1637</v>
      </c>
      <c r="G45" s="201">
        <v>292</v>
      </c>
      <c r="H45" s="201">
        <v>233</v>
      </c>
      <c r="I45" s="201">
        <v>269</v>
      </c>
      <c r="J45" s="201">
        <v>248</v>
      </c>
      <c r="K45" s="201">
        <v>286</v>
      </c>
      <c r="L45" s="201">
        <v>309</v>
      </c>
      <c r="M45" s="201">
        <v>333</v>
      </c>
      <c r="N45" s="201">
        <v>296</v>
      </c>
      <c r="O45" s="223">
        <v>37</v>
      </c>
      <c r="P45" s="224">
        <v>0</v>
      </c>
    </row>
    <row r="46" spans="1:16" ht="15.95" customHeight="1" x14ac:dyDescent="0.2">
      <c r="A46" s="119" t="s">
        <v>37</v>
      </c>
      <c r="B46" s="225">
        <v>44395</v>
      </c>
      <c r="C46" s="210">
        <v>7502</v>
      </c>
      <c r="D46" s="203">
        <v>1552</v>
      </c>
      <c r="E46" s="203">
        <v>5950</v>
      </c>
      <c r="F46" s="203">
        <v>30296</v>
      </c>
      <c r="G46" s="203">
        <v>5238</v>
      </c>
      <c r="H46" s="203">
        <v>4789</v>
      </c>
      <c r="I46" s="203">
        <v>5387</v>
      </c>
      <c r="J46" s="203">
        <v>4785</v>
      </c>
      <c r="K46" s="203">
        <v>4683</v>
      </c>
      <c r="L46" s="203">
        <v>5414</v>
      </c>
      <c r="M46" s="203">
        <v>6597</v>
      </c>
      <c r="N46" s="203">
        <v>5827</v>
      </c>
      <c r="O46" s="226">
        <v>770</v>
      </c>
      <c r="P46" s="227">
        <v>0</v>
      </c>
    </row>
    <row r="47" spans="1:16" ht="15.95" customHeight="1" x14ac:dyDescent="0.2">
      <c r="A47" s="116" t="s">
        <v>38</v>
      </c>
      <c r="B47" s="228">
        <v>2161</v>
      </c>
      <c r="C47" s="198">
        <v>460</v>
      </c>
      <c r="D47" s="199">
        <v>102</v>
      </c>
      <c r="E47" s="199">
        <v>358</v>
      </c>
      <c r="F47" s="199">
        <v>1401</v>
      </c>
      <c r="G47" s="199">
        <v>257</v>
      </c>
      <c r="H47" s="199">
        <v>201</v>
      </c>
      <c r="I47" s="199">
        <v>218</v>
      </c>
      <c r="J47" s="199">
        <v>219</v>
      </c>
      <c r="K47" s="199">
        <v>247</v>
      </c>
      <c r="L47" s="199">
        <v>259</v>
      </c>
      <c r="M47" s="199">
        <v>300</v>
      </c>
      <c r="N47" s="199">
        <v>268</v>
      </c>
      <c r="O47" s="220">
        <v>32</v>
      </c>
      <c r="P47" s="221">
        <v>0</v>
      </c>
    </row>
    <row r="48" spans="1:16" ht="15.95" customHeight="1" x14ac:dyDescent="0.2">
      <c r="A48" s="116" t="s">
        <v>39</v>
      </c>
      <c r="B48" s="219">
        <v>6276</v>
      </c>
      <c r="C48" s="198">
        <v>1461</v>
      </c>
      <c r="D48" s="199">
        <v>324</v>
      </c>
      <c r="E48" s="199">
        <v>1137</v>
      </c>
      <c r="F48" s="199">
        <v>3994</v>
      </c>
      <c r="G48" s="199">
        <v>740</v>
      </c>
      <c r="H48" s="199">
        <v>554</v>
      </c>
      <c r="I48" s="199">
        <v>625</v>
      </c>
      <c r="J48" s="199">
        <v>630</v>
      </c>
      <c r="K48" s="199">
        <v>696</v>
      </c>
      <c r="L48" s="199">
        <v>749</v>
      </c>
      <c r="M48" s="199">
        <v>821</v>
      </c>
      <c r="N48" s="199">
        <v>697</v>
      </c>
      <c r="O48" s="220">
        <v>124</v>
      </c>
      <c r="P48" s="221">
        <v>0</v>
      </c>
    </row>
    <row r="49" spans="1:16" ht="15.95" customHeight="1" x14ac:dyDescent="0.2">
      <c r="A49" s="116" t="s">
        <v>40</v>
      </c>
      <c r="B49" s="219">
        <v>2652</v>
      </c>
      <c r="C49" s="198">
        <v>513</v>
      </c>
      <c r="D49" s="199">
        <v>86</v>
      </c>
      <c r="E49" s="199">
        <v>427</v>
      </c>
      <c r="F49" s="199">
        <v>1770</v>
      </c>
      <c r="G49" s="199">
        <v>354</v>
      </c>
      <c r="H49" s="199">
        <v>278</v>
      </c>
      <c r="I49" s="199">
        <v>303</v>
      </c>
      <c r="J49" s="199">
        <v>270</v>
      </c>
      <c r="K49" s="199">
        <v>285</v>
      </c>
      <c r="L49" s="199">
        <v>280</v>
      </c>
      <c r="M49" s="199">
        <v>369</v>
      </c>
      <c r="N49" s="199">
        <v>328</v>
      </c>
      <c r="O49" s="220">
        <v>41</v>
      </c>
      <c r="P49" s="221">
        <v>0</v>
      </c>
    </row>
    <row r="50" spans="1:16" ht="15.95" customHeight="1" x14ac:dyDescent="0.2">
      <c r="A50" s="116" t="s">
        <v>41</v>
      </c>
      <c r="B50" s="219">
        <v>2288</v>
      </c>
      <c r="C50" s="198">
        <v>440</v>
      </c>
      <c r="D50" s="199">
        <v>95</v>
      </c>
      <c r="E50" s="199">
        <v>345</v>
      </c>
      <c r="F50" s="199">
        <v>1520</v>
      </c>
      <c r="G50" s="199">
        <v>238</v>
      </c>
      <c r="H50" s="199">
        <v>248</v>
      </c>
      <c r="I50" s="199">
        <v>256</v>
      </c>
      <c r="J50" s="199">
        <v>252</v>
      </c>
      <c r="K50" s="199">
        <v>263</v>
      </c>
      <c r="L50" s="199">
        <v>263</v>
      </c>
      <c r="M50" s="199">
        <v>328</v>
      </c>
      <c r="N50" s="199">
        <v>286</v>
      </c>
      <c r="O50" s="220">
        <v>42</v>
      </c>
      <c r="P50" s="221">
        <v>0</v>
      </c>
    </row>
    <row r="51" spans="1:16" ht="15.95" customHeight="1" x14ac:dyDescent="0.2">
      <c r="A51" s="116" t="s">
        <v>42</v>
      </c>
      <c r="B51" s="219">
        <v>4962</v>
      </c>
      <c r="C51" s="198">
        <v>900</v>
      </c>
      <c r="D51" s="199">
        <v>221</v>
      </c>
      <c r="E51" s="199">
        <v>679</v>
      </c>
      <c r="F51" s="199">
        <v>3365</v>
      </c>
      <c r="G51" s="199">
        <v>661</v>
      </c>
      <c r="H51" s="199">
        <v>517</v>
      </c>
      <c r="I51" s="199">
        <v>572</v>
      </c>
      <c r="J51" s="199">
        <v>537</v>
      </c>
      <c r="K51" s="199">
        <v>523</v>
      </c>
      <c r="L51" s="199">
        <v>555</v>
      </c>
      <c r="M51" s="199">
        <v>697</v>
      </c>
      <c r="N51" s="199">
        <v>604</v>
      </c>
      <c r="O51" s="220">
        <v>93</v>
      </c>
      <c r="P51" s="221">
        <v>0</v>
      </c>
    </row>
    <row r="52" spans="1:16" ht="15.95" customHeight="1" x14ac:dyDescent="0.2">
      <c r="A52" s="116" t="s">
        <v>43</v>
      </c>
      <c r="B52" s="219">
        <v>4542</v>
      </c>
      <c r="C52" s="198">
        <v>894</v>
      </c>
      <c r="D52" s="199">
        <v>195</v>
      </c>
      <c r="E52" s="199">
        <v>699</v>
      </c>
      <c r="F52" s="199">
        <v>2946</v>
      </c>
      <c r="G52" s="199">
        <v>535</v>
      </c>
      <c r="H52" s="199">
        <v>461</v>
      </c>
      <c r="I52" s="199">
        <v>527</v>
      </c>
      <c r="J52" s="199">
        <v>485</v>
      </c>
      <c r="K52" s="199">
        <v>424</v>
      </c>
      <c r="L52" s="199">
        <v>514</v>
      </c>
      <c r="M52" s="199">
        <v>702</v>
      </c>
      <c r="N52" s="199">
        <v>618</v>
      </c>
      <c r="O52" s="220">
        <v>84</v>
      </c>
      <c r="P52" s="221">
        <v>0</v>
      </c>
    </row>
    <row r="53" spans="1:16" ht="15.95" customHeight="1" x14ac:dyDescent="0.2">
      <c r="A53" s="116" t="s">
        <v>44</v>
      </c>
      <c r="B53" s="219">
        <v>3656</v>
      </c>
      <c r="C53" s="198">
        <v>901</v>
      </c>
      <c r="D53" s="199">
        <v>225</v>
      </c>
      <c r="E53" s="199">
        <v>676</v>
      </c>
      <c r="F53" s="199">
        <v>2390</v>
      </c>
      <c r="G53" s="199">
        <v>377</v>
      </c>
      <c r="H53" s="199">
        <v>344</v>
      </c>
      <c r="I53" s="199">
        <v>421</v>
      </c>
      <c r="J53" s="199">
        <v>432</v>
      </c>
      <c r="K53" s="199">
        <v>423</v>
      </c>
      <c r="L53" s="199">
        <v>393</v>
      </c>
      <c r="M53" s="199">
        <v>365</v>
      </c>
      <c r="N53" s="199">
        <v>315</v>
      </c>
      <c r="O53" s="220">
        <v>50</v>
      </c>
      <c r="P53" s="221">
        <v>0</v>
      </c>
    </row>
    <row r="54" spans="1:16" ht="15.95" customHeight="1" x14ac:dyDescent="0.2">
      <c r="A54" s="116" t="s">
        <v>45</v>
      </c>
      <c r="B54" s="219">
        <v>3906</v>
      </c>
      <c r="C54" s="198">
        <v>833</v>
      </c>
      <c r="D54" s="199">
        <v>179</v>
      </c>
      <c r="E54" s="199">
        <v>654</v>
      </c>
      <c r="F54" s="199">
        <v>2508</v>
      </c>
      <c r="G54" s="199">
        <v>476</v>
      </c>
      <c r="H54" s="199">
        <v>377</v>
      </c>
      <c r="I54" s="199">
        <v>400</v>
      </c>
      <c r="J54" s="199">
        <v>382</v>
      </c>
      <c r="K54" s="199">
        <v>391</v>
      </c>
      <c r="L54" s="199">
        <v>482</v>
      </c>
      <c r="M54" s="199">
        <v>565</v>
      </c>
      <c r="N54" s="199">
        <v>488</v>
      </c>
      <c r="O54" s="220">
        <v>77</v>
      </c>
      <c r="P54" s="221">
        <v>0</v>
      </c>
    </row>
    <row r="55" spans="1:16" s="33" customFormat="1" ht="15.95" customHeight="1" x14ac:dyDescent="0.2">
      <c r="A55" s="116" t="s">
        <v>46</v>
      </c>
      <c r="B55" s="219">
        <v>1178</v>
      </c>
      <c r="C55" s="198">
        <v>256</v>
      </c>
      <c r="D55" s="199">
        <v>66</v>
      </c>
      <c r="E55" s="199">
        <v>190</v>
      </c>
      <c r="F55" s="199">
        <v>768</v>
      </c>
      <c r="G55" s="199">
        <v>140</v>
      </c>
      <c r="H55" s="199">
        <v>108</v>
      </c>
      <c r="I55" s="199">
        <v>121</v>
      </c>
      <c r="J55" s="199">
        <v>102</v>
      </c>
      <c r="K55" s="199">
        <v>146</v>
      </c>
      <c r="L55" s="199">
        <v>151</v>
      </c>
      <c r="M55" s="199">
        <v>154</v>
      </c>
      <c r="N55" s="199">
        <v>135</v>
      </c>
      <c r="O55" s="220">
        <v>19</v>
      </c>
      <c r="P55" s="221">
        <v>0</v>
      </c>
    </row>
    <row r="56" spans="1:16" ht="15.95" customHeight="1" x14ac:dyDescent="0.2">
      <c r="A56" s="116" t="s">
        <v>47</v>
      </c>
      <c r="B56" s="219">
        <v>2048</v>
      </c>
      <c r="C56" s="198">
        <v>551</v>
      </c>
      <c r="D56" s="199">
        <v>143</v>
      </c>
      <c r="E56" s="199">
        <v>408</v>
      </c>
      <c r="F56" s="199">
        <v>1283</v>
      </c>
      <c r="G56" s="199">
        <v>282</v>
      </c>
      <c r="H56" s="199">
        <v>222</v>
      </c>
      <c r="I56" s="199">
        <v>226</v>
      </c>
      <c r="J56" s="199">
        <v>194</v>
      </c>
      <c r="K56" s="199">
        <v>178</v>
      </c>
      <c r="L56" s="199">
        <v>181</v>
      </c>
      <c r="M56" s="199">
        <v>214</v>
      </c>
      <c r="N56" s="199">
        <v>191</v>
      </c>
      <c r="O56" s="220">
        <v>23</v>
      </c>
      <c r="P56" s="221">
        <v>0</v>
      </c>
    </row>
    <row r="57" spans="1:16" ht="15.95" customHeight="1" x14ac:dyDescent="0.2">
      <c r="A57" s="118" t="s">
        <v>48</v>
      </c>
      <c r="B57" s="222">
        <v>7048</v>
      </c>
      <c r="C57" s="200">
        <v>1384</v>
      </c>
      <c r="D57" s="201">
        <v>254</v>
      </c>
      <c r="E57" s="201">
        <v>1130</v>
      </c>
      <c r="F57" s="201">
        <v>4667</v>
      </c>
      <c r="G57" s="201">
        <v>961</v>
      </c>
      <c r="H57" s="201">
        <v>733</v>
      </c>
      <c r="I57" s="201">
        <v>816</v>
      </c>
      <c r="J57" s="201">
        <v>657</v>
      </c>
      <c r="K57" s="201">
        <v>707</v>
      </c>
      <c r="L57" s="201">
        <v>793</v>
      </c>
      <c r="M57" s="201">
        <v>997</v>
      </c>
      <c r="N57" s="201">
        <v>861</v>
      </c>
      <c r="O57" s="223">
        <v>136</v>
      </c>
      <c r="P57" s="224">
        <v>0</v>
      </c>
    </row>
    <row r="58" spans="1:16" ht="15.95" customHeight="1" thickBot="1" x14ac:dyDescent="0.25">
      <c r="A58" s="120" t="s">
        <v>49</v>
      </c>
      <c r="B58" s="233">
        <v>40717</v>
      </c>
      <c r="C58" s="213">
        <v>8593</v>
      </c>
      <c r="D58" s="209">
        <v>1890</v>
      </c>
      <c r="E58" s="209">
        <v>6703</v>
      </c>
      <c r="F58" s="209">
        <v>26612</v>
      </c>
      <c r="G58" s="209">
        <v>5021</v>
      </c>
      <c r="H58" s="209">
        <v>4043</v>
      </c>
      <c r="I58" s="209">
        <v>4485</v>
      </c>
      <c r="J58" s="209">
        <v>4160</v>
      </c>
      <c r="K58" s="209">
        <v>4283</v>
      </c>
      <c r="L58" s="209">
        <v>4620</v>
      </c>
      <c r="M58" s="209">
        <v>5512</v>
      </c>
      <c r="N58" s="209">
        <v>4791</v>
      </c>
      <c r="O58" s="234">
        <v>721</v>
      </c>
      <c r="P58" s="235">
        <v>0</v>
      </c>
    </row>
    <row r="59" spans="1:16" ht="15.95" customHeight="1" x14ac:dyDescent="0.2">
      <c r="A59" s="121" t="s">
        <v>50</v>
      </c>
      <c r="B59" s="236">
        <v>5843</v>
      </c>
      <c r="C59" s="198">
        <v>1004</v>
      </c>
      <c r="D59" s="199">
        <v>173</v>
      </c>
      <c r="E59" s="199">
        <v>831</v>
      </c>
      <c r="F59" s="199">
        <v>3864</v>
      </c>
      <c r="G59" s="199">
        <v>820</v>
      </c>
      <c r="H59" s="199">
        <v>615</v>
      </c>
      <c r="I59" s="199">
        <v>618</v>
      </c>
      <c r="J59" s="199">
        <v>556</v>
      </c>
      <c r="K59" s="199">
        <v>590</v>
      </c>
      <c r="L59" s="199">
        <v>665</v>
      </c>
      <c r="M59" s="199">
        <v>975</v>
      </c>
      <c r="N59" s="199">
        <v>831</v>
      </c>
      <c r="O59" s="220">
        <v>144</v>
      </c>
      <c r="P59" s="221">
        <v>0</v>
      </c>
    </row>
    <row r="60" spans="1:16" ht="15.95" customHeight="1" x14ac:dyDescent="0.2">
      <c r="A60" s="116" t="s">
        <v>51</v>
      </c>
      <c r="B60" s="236">
        <v>1491</v>
      </c>
      <c r="C60" s="198">
        <v>236</v>
      </c>
      <c r="D60" s="199">
        <v>45</v>
      </c>
      <c r="E60" s="199">
        <v>191</v>
      </c>
      <c r="F60" s="199">
        <v>1060</v>
      </c>
      <c r="G60" s="199">
        <v>178</v>
      </c>
      <c r="H60" s="199">
        <v>176</v>
      </c>
      <c r="I60" s="199">
        <v>174</v>
      </c>
      <c r="J60" s="199">
        <v>182</v>
      </c>
      <c r="K60" s="199">
        <v>171</v>
      </c>
      <c r="L60" s="199">
        <v>179</v>
      </c>
      <c r="M60" s="199">
        <v>195</v>
      </c>
      <c r="N60" s="199">
        <v>160</v>
      </c>
      <c r="O60" s="220">
        <v>35</v>
      </c>
      <c r="P60" s="221">
        <v>0</v>
      </c>
    </row>
    <row r="61" spans="1:16" ht="15.95" customHeight="1" x14ac:dyDescent="0.2">
      <c r="A61" s="116" t="s">
        <v>52</v>
      </c>
      <c r="B61" s="236">
        <v>5029</v>
      </c>
      <c r="C61" s="198">
        <v>950</v>
      </c>
      <c r="D61" s="199">
        <v>241</v>
      </c>
      <c r="E61" s="199">
        <v>709</v>
      </c>
      <c r="F61" s="199">
        <v>3341</v>
      </c>
      <c r="G61" s="199">
        <v>579</v>
      </c>
      <c r="H61" s="199">
        <v>529</v>
      </c>
      <c r="I61" s="199">
        <v>585</v>
      </c>
      <c r="J61" s="199">
        <v>557</v>
      </c>
      <c r="K61" s="199">
        <v>515</v>
      </c>
      <c r="L61" s="199">
        <v>576</v>
      </c>
      <c r="M61" s="199">
        <v>738</v>
      </c>
      <c r="N61" s="199">
        <v>665</v>
      </c>
      <c r="O61" s="220">
        <v>73</v>
      </c>
      <c r="P61" s="221">
        <v>0</v>
      </c>
    </row>
    <row r="62" spans="1:16" ht="15.95" customHeight="1" x14ac:dyDescent="0.2">
      <c r="A62" s="116" t="s">
        <v>53</v>
      </c>
      <c r="B62" s="236">
        <v>2479</v>
      </c>
      <c r="C62" s="198">
        <v>416</v>
      </c>
      <c r="D62" s="199">
        <v>87</v>
      </c>
      <c r="E62" s="199">
        <v>329</v>
      </c>
      <c r="F62" s="199">
        <v>1707</v>
      </c>
      <c r="G62" s="199">
        <v>264</v>
      </c>
      <c r="H62" s="199">
        <v>251</v>
      </c>
      <c r="I62" s="199">
        <v>284</v>
      </c>
      <c r="J62" s="199">
        <v>281</v>
      </c>
      <c r="K62" s="199">
        <v>309</v>
      </c>
      <c r="L62" s="199">
        <v>318</v>
      </c>
      <c r="M62" s="199">
        <v>356</v>
      </c>
      <c r="N62" s="199">
        <v>320</v>
      </c>
      <c r="O62" s="220">
        <v>36</v>
      </c>
      <c r="P62" s="221">
        <v>0</v>
      </c>
    </row>
    <row r="63" spans="1:16" ht="15.95" customHeight="1" x14ac:dyDescent="0.2">
      <c r="A63" s="116" t="s">
        <v>54</v>
      </c>
      <c r="B63" s="236">
        <v>2052</v>
      </c>
      <c r="C63" s="198">
        <v>364</v>
      </c>
      <c r="D63" s="199">
        <v>83</v>
      </c>
      <c r="E63" s="199">
        <v>281</v>
      </c>
      <c r="F63" s="199">
        <v>1443</v>
      </c>
      <c r="G63" s="199">
        <v>232</v>
      </c>
      <c r="H63" s="199">
        <v>221</v>
      </c>
      <c r="I63" s="199">
        <v>252</v>
      </c>
      <c r="J63" s="199">
        <v>241</v>
      </c>
      <c r="K63" s="199">
        <v>243</v>
      </c>
      <c r="L63" s="199">
        <v>254</v>
      </c>
      <c r="M63" s="199">
        <v>245</v>
      </c>
      <c r="N63" s="199">
        <v>219</v>
      </c>
      <c r="O63" s="220">
        <v>26</v>
      </c>
      <c r="P63" s="221">
        <v>0</v>
      </c>
    </row>
    <row r="64" spans="1:16" ht="15.95" customHeight="1" x14ac:dyDescent="0.2">
      <c r="A64" s="116" t="s">
        <v>55</v>
      </c>
      <c r="B64" s="236">
        <v>8100</v>
      </c>
      <c r="C64" s="198">
        <v>1365</v>
      </c>
      <c r="D64" s="199">
        <v>380</v>
      </c>
      <c r="E64" s="199">
        <v>985</v>
      </c>
      <c r="F64" s="199">
        <v>5693</v>
      </c>
      <c r="G64" s="199">
        <v>908</v>
      </c>
      <c r="H64" s="199">
        <v>1011</v>
      </c>
      <c r="I64" s="199">
        <v>1062</v>
      </c>
      <c r="J64" s="199">
        <v>858</v>
      </c>
      <c r="K64" s="199">
        <v>905</v>
      </c>
      <c r="L64" s="199">
        <v>949</v>
      </c>
      <c r="M64" s="199">
        <v>1042</v>
      </c>
      <c r="N64" s="199">
        <v>934</v>
      </c>
      <c r="O64" s="220">
        <v>108</v>
      </c>
      <c r="P64" s="221">
        <v>0</v>
      </c>
    </row>
    <row r="65" spans="1:16" ht="15.95" customHeight="1" x14ac:dyDescent="0.2">
      <c r="A65" s="116" t="s">
        <v>56</v>
      </c>
      <c r="B65" s="236">
        <v>2890</v>
      </c>
      <c r="C65" s="198">
        <v>437</v>
      </c>
      <c r="D65" s="199">
        <v>86</v>
      </c>
      <c r="E65" s="199">
        <v>351</v>
      </c>
      <c r="F65" s="199">
        <v>2048</v>
      </c>
      <c r="G65" s="199">
        <v>282</v>
      </c>
      <c r="H65" s="199">
        <v>337</v>
      </c>
      <c r="I65" s="199">
        <v>417</v>
      </c>
      <c r="J65" s="199">
        <v>332</v>
      </c>
      <c r="K65" s="199">
        <v>353</v>
      </c>
      <c r="L65" s="199">
        <v>327</v>
      </c>
      <c r="M65" s="199">
        <v>405</v>
      </c>
      <c r="N65" s="199">
        <v>365</v>
      </c>
      <c r="O65" s="220">
        <v>40</v>
      </c>
      <c r="P65" s="221">
        <v>0</v>
      </c>
    </row>
    <row r="66" spans="1:16" ht="15.95" customHeight="1" x14ac:dyDescent="0.2">
      <c r="A66" s="116" t="s">
        <v>57</v>
      </c>
      <c r="B66" s="236">
        <v>6413</v>
      </c>
      <c r="C66" s="198">
        <v>984</v>
      </c>
      <c r="D66" s="199">
        <v>253</v>
      </c>
      <c r="E66" s="199">
        <v>731</v>
      </c>
      <c r="F66" s="199">
        <v>4620</v>
      </c>
      <c r="G66" s="199">
        <v>757</v>
      </c>
      <c r="H66" s="199">
        <v>771</v>
      </c>
      <c r="I66" s="199">
        <v>840</v>
      </c>
      <c r="J66" s="199">
        <v>755</v>
      </c>
      <c r="K66" s="199">
        <v>746</v>
      </c>
      <c r="L66" s="199">
        <v>751</v>
      </c>
      <c r="M66" s="199">
        <v>809</v>
      </c>
      <c r="N66" s="199">
        <v>725</v>
      </c>
      <c r="O66" s="220">
        <v>84</v>
      </c>
      <c r="P66" s="221">
        <v>0</v>
      </c>
    </row>
    <row r="67" spans="1:16" ht="15.95" customHeight="1" x14ac:dyDescent="0.2">
      <c r="A67" s="116" t="s">
        <v>58</v>
      </c>
      <c r="B67" s="236">
        <v>14131</v>
      </c>
      <c r="C67" s="198">
        <v>2501</v>
      </c>
      <c r="D67" s="199">
        <v>795</v>
      </c>
      <c r="E67" s="199">
        <v>1706</v>
      </c>
      <c r="F67" s="199">
        <v>9954</v>
      </c>
      <c r="G67" s="199">
        <v>1731</v>
      </c>
      <c r="H67" s="199">
        <v>1672</v>
      </c>
      <c r="I67" s="199">
        <v>1829</v>
      </c>
      <c r="J67" s="199">
        <v>1575</v>
      </c>
      <c r="K67" s="199">
        <v>1568</v>
      </c>
      <c r="L67" s="199">
        <v>1579</v>
      </c>
      <c r="M67" s="199">
        <v>1676</v>
      </c>
      <c r="N67" s="199">
        <v>1514</v>
      </c>
      <c r="O67" s="220">
        <v>162</v>
      </c>
      <c r="P67" s="221">
        <v>0</v>
      </c>
    </row>
    <row r="68" spans="1:16" ht="15.95" customHeight="1" x14ac:dyDescent="0.2">
      <c r="A68" s="116" t="s">
        <v>59</v>
      </c>
      <c r="B68" s="236">
        <v>5359</v>
      </c>
      <c r="C68" s="198">
        <v>952</v>
      </c>
      <c r="D68" s="199">
        <v>178</v>
      </c>
      <c r="E68" s="199">
        <v>774</v>
      </c>
      <c r="F68" s="199">
        <v>3812</v>
      </c>
      <c r="G68" s="199">
        <v>615</v>
      </c>
      <c r="H68" s="199">
        <v>538</v>
      </c>
      <c r="I68" s="199">
        <v>664</v>
      </c>
      <c r="J68" s="199">
        <v>603</v>
      </c>
      <c r="K68" s="199">
        <v>705</v>
      </c>
      <c r="L68" s="199">
        <v>687</v>
      </c>
      <c r="M68" s="199">
        <v>595</v>
      </c>
      <c r="N68" s="199">
        <v>534</v>
      </c>
      <c r="O68" s="220">
        <v>61</v>
      </c>
      <c r="P68" s="221">
        <v>0</v>
      </c>
    </row>
    <row r="69" spans="1:16" ht="15.95" customHeight="1" x14ac:dyDescent="0.2">
      <c r="A69" s="116" t="s">
        <v>60</v>
      </c>
      <c r="B69" s="236">
        <v>3994</v>
      </c>
      <c r="C69" s="198">
        <v>727</v>
      </c>
      <c r="D69" s="199">
        <v>124</v>
      </c>
      <c r="E69" s="199">
        <v>603</v>
      </c>
      <c r="F69" s="199">
        <v>2705</v>
      </c>
      <c r="G69" s="199">
        <v>551</v>
      </c>
      <c r="H69" s="199">
        <v>422</v>
      </c>
      <c r="I69" s="199">
        <v>480</v>
      </c>
      <c r="J69" s="199">
        <v>394</v>
      </c>
      <c r="K69" s="199">
        <v>381</v>
      </c>
      <c r="L69" s="199">
        <v>477</v>
      </c>
      <c r="M69" s="199">
        <v>562</v>
      </c>
      <c r="N69" s="199">
        <v>479</v>
      </c>
      <c r="O69" s="220">
        <v>83</v>
      </c>
      <c r="P69" s="221">
        <v>0</v>
      </c>
    </row>
    <row r="70" spans="1:16" ht="15.95" customHeight="1" x14ac:dyDescent="0.2">
      <c r="A70" s="116" t="s">
        <v>61</v>
      </c>
      <c r="B70" s="236">
        <v>2306</v>
      </c>
      <c r="C70" s="198">
        <v>385</v>
      </c>
      <c r="D70" s="199">
        <v>71</v>
      </c>
      <c r="E70" s="199">
        <v>314</v>
      </c>
      <c r="F70" s="199">
        <v>1555</v>
      </c>
      <c r="G70" s="199">
        <v>275</v>
      </c>
      <c r="H70" s="199">
        <v>228</v>
      </c>
      <c r="I70" s="199">
        <v>270</v>
      </c>
      <c r="J70" s="199">
        <v>259</v>
      </c>
      <c r="K70" s="199">
        <v>264</v>
      </c>
      <c r="L70" s="199">
        <v>259</v>
      </c>
      <c r="M70" s="199">
        <v>366</v>
      </c>
      <c r="N70" s="199">
        <v>318</v>
      </c>
      <c r="O70" s="220">
        <v>48</v>
      </c>
      <c r="P70" s="221">
        <v>0</v>
      </c>
    </row>
    <row r="71" spans="1:16" ht="15.95" customHeight="1" x14ac:dyDescent="0.2">
      <c r="A71" s="116" t="s">
        <v>62</v>
      </c>
      <c r="B71" s="237">
        <v>3544</v>
      </c>
      <c r="C71" s="200">
        <v>638</v>
      </c>
      <c r="D71" s="201">
        <v>132</v>
      </c>
      <c r="E71" s="201">
        <v>506</v>
      </c>
      <c r="F71" s="201">
        <v>2384</v>
      </c>
      <c r="G71" s="201">
        <v>456</v>
      </c>
      <c r="H71" s="201">
        <v>410</v>
      </c>
      <c r="I71" s="201">
        <v>425</v>
      </c>
      <c r="J71" s="201">
        <v>355</v>
      </c>
      <c r="K71" s="201">
        <v>334</v>
      </c>
      <c r="L71" s="201">
        <v>404</v>
      </c>
      <c r="M71" s="201">
        <v>522</v>
      </c>
      <c r="N71" s="201">
        <v>459</v>
      </c>
      <c r="O71" s="223">
        <v>63</v>
      </c>
      <c r="P71" s="224">
        <v>0</v>
      </c>
    </row>
    <row r="72" spans="1:16" ht="15.95" customHeight="1" x14ac:dyDescent="0.2">
      <c r="A72" s="117" t="s">
        <v>63</v>
      </c>
      <c r="B72" s="238">
        <v>63631</v>
      </c>
      <c r="C72" s="210">
        <v>10959</v>
      </c>
      <c r="D72" s="203">
        <v>2648</v>
      </c>
      <c r="E72" s="203">
        <v>8311</v>
      </c>
      <c r="F72" s="203">
        <v>44186</v>
      </c>
      <c r="G72" s="203">
        <v>7648</v>
      </c>
      <c r="H72" s="203">
        <v>7181</v>
      </c>
      <c r="I72" s="203">
        <v>7900</v>
      </c>
      <c r="J72" s="203">
        <v>6948</v>
      </c>
      <c r="K72" s="203">
        <v>7084</v>
      </c>
      <c r="L72" s="203">
        <v>7425</v>
      </c>
      <c r="M72" s="203">
        <v>8486</v>
      </c>
      <c r="N72" s="203">
        <v>7523</v>
      </c>
      <c r="O72" s="226">
        <v>963</v>
      </c>
      <c r="P72" s="227">
        <v>0</v>
      </c>
    </row>
    <row r="73" spans="1:16" ht="15.95" customHeight="1" x14ac:dyDescent="0.2">
      <c r="A73" s="116" t="s">
        <v>64</v>
      </c>
      <c r="B73" s="236">
        <v>7862</v>
      </c>
      <c r="C73" s="198">
        <v>1745</v>
      </c>
      <c r="D73" s="199">
        <v>434</v>
      </c>
      <c r="E73" s="199">
        <v>1311</v>
      </c>
      <c r="F73" s="199">
        <v>5328</v>
      </c>
      <c r="G73" s="199">
        <v>1106</v>
      </c>
      <c r="H73" s="199">
        <v>913</v>
      </c>
      <c r="I73" s="199">
        <v>951</v>
      </c>
      <c r="J73" s="199">
        <v>782</v>
      </c>
      <c r="K73" s="199">
        <v>816</v>
      </c>
      <c r="L73" s="199">
        <v>760</v>
      </c>
      <c r="M73" s="199">
        <v>789</v>
      </c>
      <c r="N73" s="199">
        <v>696</v>
      </c>
      <c r="O73" s="220">
        <v>93</v>
      </c>
      <c r="P73" s="221">
        <v>0</v>
      </c>
    </row>
    <row r="74" spans="1:16" ht="15.95" customHeight="1" x14ac:dyDescent="0.2">
      <c r="A74" s="116" t="s">
        <v>65</v>
      </c>
      <c r="B74" s="236">
        <v>5785</v>
      </c>
      <c r="C74" s="198">
        <v>1110</v>
      </c>
      <c r="D74" s="199">
        <v>223</v>
      </c>
      <c r="E74" s="199">
        <v>887</v>
      </c>
      <c r="F74" s="199">
        <v>3989</v>
      </c>
      <c r="G74" s="199">
        <v>792</v>
      </c>
      <c r="H74" s="199">
        <v>619</v>
      </c>
      <c r="I74" s="199">
        <v>676</v>
      </c>
      <c r="J74" s="199">
        <v>630</v>
      </c>
      <c r="K74" s="199">
        <v>596</v>
      </c>
      <c r="L74" s="199">
        <v>676</v>
      </c>
      <c r="M74" s="199">
        <v>686</v>
      </c>
      <c r="N74" s="199">
        <v>604</v>
      </c>
      <c r="O74" s="220">
        <v>82</v>
      </c>
      <c r="P74" s="221">
        <v>0</v>
      </c>
    </row>
    <row r="75" spans="1:16" ht="15.95" customHeight="1" x14ac:dyDescent="0.2">
      <c r="A75" s="116" t="s">
        <v>66</v>
      </c>
      <c r="B75" s="236">
        <v>9280</v>
      </c>
      <c r="C75" s="198">
        <v>2111</v>
      </c>
      <c r="D75" s="199">
        <v>668</v>
      </c>
      <c r="E75" s="199">
        <v>1443</v>
      </c>
      <c r="F75" s="199">
        <v>6361</v>
      </c>
      <c r="G75" s="199">
        <v>1221</v>
      </c>
      <c r="H75" s="199">
        <v>1195</v>
      </c>
      <c r="I75" s="199">
        <v>1064</v>
      </c>
      <c r="J75" s="199">
        <v>1045</v>
      </c>
      <c r="K75" s="199">
        <v>986</v>
      </c>
      <c r="L75" s="199">
        <v>850</v>
      </c>
      <c r="M75" s="199">
        <v>808</v>
      </c>
      <c r="N75" s="199">
        <v>710</v>
      </c>
      <c r="O75" s="220">
        <v>98</v>
      </c>
      <c r="P75" s="221">
        <v>0</v>
      </c>
    </row>
    <row r="76" spans="1:16" ht="15.95" customHeight="1" x14ac:dyDescent="0.2">
      <c r="A76" s="116" t="s">
        <v>67</v>
      </c>
      <c r="B76" s="236">
        <v>3080</v>
      </c>
      <c r="C76" s="198">
        <v>664</v>
      </c>
      <c r="D76" s="199">
        <v>164</v>
      </c>
      <c r="E76" s="199">
        <v>500</v>
      </c>
      <c r="F76" s="199">
        <v>2049</v>
      </c>
      <c r="G76" s="199">
        <v>404</v>
      </c>
      <c r="H76" s="199">
        <v>315</v>
      </c>
      <c r="I76" s="199">
        <v>352</v>
      </c>
      <c r="J76" s="199">
        <v>337</v>
      </c>
      <c r="K76" s="199">
        <v>321</v>
      </c>
      <c r="L76" s="199">
        <v>320</v>
      </c>
      <c r="M76" s="199">
        <v>367</v>
      </c>
      <c r="N76" s="199">
        <v>323</v>
      </c>
      <c r="O76" s="220">
        <v>44</v>
      </c>
      <c r="P76" s="221">
        <v>0</v>
      </c>
    </row>
    <row r="77" spans="1:16" ht="15.95" customHeight="1" x14ac:dyDescent="0.2">
      <c r="A77" s="116" t="s">
        <v>68</v>
      </c>
      <c r="B77" s="236">
        <v>1342</v>
      </c>
      <c r="C77" s="198">
        <v>228</v>
      </c>
      <c r="D77" s="199">
        <v>41</v>
      </c>
      <c r="E77" s="199">
        <v>187</v>
      </c>
      <c r="F77" s="199">
        <v>964</v>
      </c>
      <c r="G77" s="199">
        <v>173</v>
      </c>
      <c r="H77" s="199">
        <v>156</v>
      </c>
      <c r="I77" s="199">
        <v>164</v>
      </c>
      <c r="J77" s="199">
        <v>149</v>
      </c>
      <c r="K77" s="199">
        <v>163</v>
      </c>
      <c r="L77" s="199">
        <v>159</v>
      </c>
      <c r="M77" s="199">
        <v>150</v>
      </c>
      <c r="N77" s="199">
        <v>137</v>
      </c>
      <c r="O77" s="220">
        <v>13</v>
      </c>
      <c r="P77" s="221">
        <v>0</v>
      </c>
    </row>
    <row r="78" spans="1:16" ht="15.95" customHeight="1" x14ac:dyDescent="0.2">
      <c r="A78" s="116" t="s">
        <v>69</v>
      </c>
      <c r="B78" s="236">
        <v>7643</v>
      </c>
      <c r="C78" s="198">
        <v>1418</v>
      </c>
      <c r="D78" s="199">
        <v>416</v>
      </c>
      <c r="E78" s="199">
        <v>1002</v>
      </c>
      <c r="F78" s="199">
        <v>5355</v>
      </c>
      <c r="G78" s="199">
        <v>1071</v>
      </c>
      <c r="H78" s="199">
        <v>938</v>
      </c>
      <c r="I78" s="199">
        <v>915</v>
      </c>
      <c r="J78" s="199">
        <v>813</v>
      </c>
      <c r="K78" s="199">
        <v>807</v>
      </c>
      <c r="L78" s="199">
        <v>811</v>
      </c>
      <c r="M78" s="199">
        <v>870</v>
      </c>
      <c r="N78" s="199">
        <v>728</v>
      </c>
      <c r="O78" s="220">
        <v>142</v>
      </c>
      <c r="P78" s="221">
        <v>0</v>
      </c>
    </row>
    <row r="79" spans="1:16" ht="15.95" customHeight="1" x14ac:dyDescent="0.2">
      <c r="A79" s="116" t="s">
        <v>70</v>
      </c>
      <c r="B79" s="236">
        <v>13977</v>
      </c>
      <c r="C79" s="198">
        <v>2838</v>
      </c>
      <c r="D79" s="199">
        <v>679</v>
      </c>
      <c r="E79" s="199">
        <v>2159</v>
      </c>
      <c r="F79" s="199">
        <v>9433</v>
      </c>
      <c r="G79" s="199">
        <v>1900</v>
      </c>
      <c r="H79" s="199">
        <v>1513</v>
      </c>
      <c r="I79" s="199">
        <v>1589</v>
      </c>
      <c r="J79" s="199">
        <v>1495</v>
      </c>
      <c r="K79" s="199">
        <v>1425</v>
      </c>
      <c r="L79" s="199">
        <v>1511</v>
      </c>
      <c r="M79" s="199">
        <v>1706</v>
      </c>
      <c r="N79" s="199">
        <v>1455</v>
      </c>
      <c r="O79" s="220">
        <v>251</v>
      </c>
      <c r="P79" s="221">
        <v>0</v>
      </c>
    </row>
    <row r="80" spans="1:16" ht="15.95" customHeight="1" x14ac:dyDescent="0.2">
      <c r="A80" s="116" t="s">
        <v>71</v>
      </c>
      <c r="B80" s="236">
        <v>6583</v>
      </c>
      <c r="C80" s="198">
        <v>1428</v>
      </c>
      <c r="D80" s="199">
        <v>405</v>
      </c>
      <c r="E80" s="199">
        <v>1023</v>
      </c>
      <c r="F80" s="199">
        <v>4531</v>
      </c>
      <c r="G80" s="199">
        <v>952</v>
      </c>
      <c r="H80" s="199">
        <v>813</v>
      </c>
      <c r="I80" s="199">
        <v>777</v>
      </c>
      <c r="J80" s="199">
        <v>758</v>
      </c>
      <c r="K80" s="199">
        <v>626</v>
      </c>
      <c r="L80" s="199">
        <v>605</v>
      </c>
      <c r="M80" s="199">
        <v>624</v>
      </c>
      <c r="N80" s="199">
        <v>550</v>
      </c>
      <c r="O80" s="220">
        <v>74</v>
      </c>
      <c r="P80" s="221">
        <v>0</v>
      </c>
    </row>
    <row r="81" spans="1:16" ht="15.95" customHeight="1" x14ac:dyDescent="0.2">
      <c r="A81" s="116" t="s">
        <v>72</v>
      </c>
      <c r="B81" s="236">
        <v>3926</v>
      </c>
      <c r="C81" s="198">
        <v>725</v>
      </c>
      <c r="D81" s="199">
        <v>136</v>
      </c>
      <c r="E81" s="199">
        <v>589</v>
      </c>
      <c r="F81" s="199">
        <v>2726</v>
      </c>
      <c r="G81" s="199">
        <v>504</v>
      </c>
      <c r="H81" s="199">
        <v>401</v>
      </c>
      <c r="I81" s="199">
        <v>465</v>
      </c>
      <c r="J81" s="199">
        <v>460</v>
      </c>
      <c r="K81" s="199">
        <v>437</v>
      </c>
      <c r="L81" s="199">
        <v>459</v>
      </c>
      <c r="M81" s="199">
        <v>475</v>
      </c>
      <c r="N81" s="199">
        <v>429</v>
      </c>
      <c r="O81" s="220">
        <v>46</v>
      </c>
      <c r="P81" s="221">
        <v>0</v>
      </c>
    </row>
    <row r="82" spans="1:16" ht="15.95" customHeight="1" x14ac:dyDescent="0.2">
      <c r="A82" s="116" t="s">
        <v>73</v>
      </c>
      <c r="B82" s="236">
        <v>3678</v>
      </c>
      <c r="C82" s="198">
        <v>894</v>
      </c>
      <c r="D82" s="199">
        <v>253</v>
      </c>
      <c r="E82" s="199">
        <v>641</v>
      </c>
      <c r="F82" s="199">
        <v>2424</v>
      </c>
      <c r="G82" s="199">
        <v>528</v>
      </c>
      <c r="H82" s="199">
        <v>411</v>
      </c>
      <c r="I82" s="199">
        <v>403</v>
      </c>
      <c r="J82" s="199">
        <v>365</v>
      </c>
      <c r="K82" s="199">
        <v>331</v>
      </c>
      <c r="L82" s="199">
        <v>386</v>
      </c>
      <c r="M82" s="199">
        <v>360</v>
      </c>
      <c r="N82" s="199">
        <v>315</v>
      </c>
      <c r="O82" s="220">
        <v>45</v>
      </c>
      <c r="P82" s="221">
        <v>0</v>
      </c>
    </row>
    <row r="83" spans="1:16" ht="15.95" customHeight="1" x14ac:dyDescent="0.2">
      <c r="A83" s="116" t="s">
        <v>74</v>
      </c>
      <c r="B83" s="236">
        <v>2259</v>
      </c>
      <c r="C83" s="198">
        <v>477</v>
      </c>
      <c r="D83" s="199">
        <v>108</v>
      </c>
      <c r="E83" s="199">
        <v>369</v>
      </c>
      <c r="F83" s="199">
        <v>1546</v>
      </c>
      <c r="G83" s="199">
        <v>312</v>
      </c>
      <c r="H83" s="199">
        <v>238</v>
      </c>
      <c r="I83" s="199">
        <v>251</v>
      </c>
      <c r="J83" s="199">
        <v>264</v>
      </c>
      <c r="K83" s="199">
        <v>242</v>
      </c>
      <c r="L83" s="199">
        <v>239</v>
      </c>
      <c r="M83" s="199">
        <v>236</v>
      </c>
      <c r="N83" s="199">
        <v>208</v>
      </c>
      <c r="O83" s="220">
        <v>28</v>
      </c>
      <c r="P83" s="221">
        <v>0</v>
      </c>
    </row>
    <row r="84" spans="1:16" ht="15.95" customHeight="1" x14ac:dyDescent="0.2">
      <c r="A84" s="116" t="s">
        <v>75</v>
      </c>
      <c r="B84" s="236">
        <v>3955</v>
      </c>
      <c r="C84" s="198">
        <v>765</v>
      </c>
      <c r="D84" s="199">
        <v>146</v>
      </c>
      <c r="E84" s="199">
        <v>619</v>
      </c>
      <c r="F84" s="199">
        <v>2758</v>
      </c>
      <c r="G84" s="199">
        <v>549</v>
      </c>
      <c r="H84" s="199">
        <v>462</v>
      </c>
      <c r="I84" s="199">
        <v>464</v>
      </c>
      <c r="J84" s="199">
        <v>455</v>
      </c>
      <c r="K84" s="199">
        <v>389</v>
      </c>
      <c r="L84" s="199">
        <v>439</v>
      </c>
      <c r="M84" s="199">
        <v>432</v>
      </c>
      <c r="N84" s="199">
        <v>383</v>
      </c>
      <c r="O84" s="220">
        <v>49</v>
      </c>
      <c r="P84" s="221">
        <v>0</v>
      </c>
    </row>
    <row r="85" spans="1:16" ht="15.95" customHeight="1" x14ac:dyDescent="0.2">
      <c r="A85" s="116" t="s">
        <v>76</v>
      </c>
      <c r="B85" s="237">
        <v>9550</v>
      </c>
      <c r="C85" s="200">
        <v>1978</v>
      </c>
      <c r="D85" s="201">
        <v>624</v>
      </c>
      <c r="E85" s="201">
        <v>1354</v>
      </c>
      <c r="F85" s="201">
        <v>6643</v>
      </c>
      <c r="G85" s="201">
        <v>1282</v>
      </c>
      <c r="H85" s="201">
        <v>1232</v>
      </c>
      <c r="I85" s="201">
        <v>1118</v>
      </c>
      <c r="J85" s="201">
        <v>1062</v>
      </c>
      <c r="K85" s="201">
        <v>963</v>
      </c>
      <c r="L85" s="201">
        <v>986</v>
      </c>
      <c r="M85" s="201">
        <v>929</v>
      </c>
      <c r="N85" s="201">
        <v>831</v>
      </c>
      <c r="O85" s="223">
        <v>98</v>
      </c>
      <c r="P85" s="224">
        <v>0</v>
      </c>
    </row>
    <row r="86" spans="1:16" ht="15.95" customHeight="1" x14ac:dyDescent="0.2">
      <c r="A86" s="117" t="s">
        <v>77</v>
      </c>
      <c r="B86" s="238">
        <v>78920</v>
      </c>
      <c r="C86" s="210">
        <v>16381</v>
      </c>
      <c r="D86" s="203">
        <v>4297</v>
      </c>
      <c r="E86" s="203">
        <v>12084</v>
      </c>
      <c r="F86" s="203">
        <v>54107</v>
      </c>
      <c r="G86" s="203">
        <v>10794</v>
      </c>
      <c r="H86" s="203">
        <v>9206</v>
      </c>
      <c r="I86" s="203">
        <v>9189</v>
      </c>
      <c r="J86" s="203">
        <v>8615</v>
      </c>
      <c r="K86" s="203">
        <v>8102</v>
      </c>
      <c r="L86" s="203">
        <v>8201</v>
      </c>
      <c r="M86" s="203">
        <v>8432</v>
      </c>
      <c r="N86" s="203">
        <v>7369</v>
      </c>
      <c r="O86" s="226">
        <v>1063</v>
      </c>
      <c r="P86" s="227">
        <v>0</v>
      </c>
    </row>
    <row r="87" spans="1:16" ht="15.95" customHeight="1" x14ac:dyDescent="0.2">
      <c r="A87" s="116" t="s">
        <v>78</v>
      </c>
      <c r="B87" s="236">
        <v>3211</v>
      </c>
      <c r="C87" s="198">
        <v>643</v>
      </c>
      <c r="D87" s="199">
        <v>172</v>
      </c>
      <c r="E87" s="199">
        <v>471</v>
      </c>
      <c r="F87" s="199">
        <v>2276</v>
      </c>
      <c r="G87" s="199">
        <v>428</v>
      </c>
      <c r="H87" s="199">
        <v>380</v>
      </c>
      <c r="I87" s="199">
        <v>358</v>
      </c>
      <c r="J87" s="199">
        <v>397</v>
      </c>
      <c r="K87" s="199">
        <v>387</v>
      </c>
      <c r="L87" s="199">
        <v>326</v>
      </c>
      <c r="M87" s="199">
        <v>292</v>
      </c>
      <c r="N87" s="199">
        <v>262</v>
      </c>
      <c r="O87" s="220">
        <v>30</v>
      </c>
      <c r="P87" s="221">
        <v>0</v>
      </c>
    </row>
    <row r="88" spans="1:16" ht="15.95" customHeight="1" x14ac:dyDescent="0.2">
      <c r="A88" s="116" t="s">
        <v>79</v>
      </c>
      <c r="B88" s="236">
        <v>3623</v>
      </c>
      <c r="C88" s="198">
        <v>682</v>
      </c>
      <c r="D88" s="199">
        <v>79</v>
      </c>
      <c r="E88" s="199">
        <v>603</v>
      </c>
      <c r="F88" s="199">
        <v>2515</v>
      </c>
      <c r="G88" s="199">
        <v>575</v>
      </c>
      <c r="H88" s="199">
        <v>336</v>
      </c>
      <c r="I88" s="199">
        <v>382</v>
      </c>
      <c r="J88" s="199">
        <v>366</v>
      </c>
      <c r="K88" s="199">
        <v>442</v>
      </c>
      <c r="L88" s="199">
        <v>414</v>
      </c>
      <c r="M88" s="199">
        <v>426</v>
      </c>
      <c r="N88" s="199">
        <v>364</v>
      </c>
      <c r="O88" s="220">
        <v>62</v>
      </c>
      <c r="P88" s="221">
        <v>0</v>
      </c>
    </row>
    <row r="89" spans="1:16" ht="15.95" customHeight="1" x14ac:dyDescent="0.2">
      <c r="A89" s="116" t="s">
        <v>80</v>
      </c>
      <c r="B89" s="236">
        <v>4020</v>
      </c>
      <c r="C89" s="198">
        <v>684</v>
      </c>
      <c r="D89" s="199">
        <v>100</v>
      </c>
      <c r="E89" s="199">
        <v>584</v>
      </c>
      <c r="F89" s="199">
        <v>2843</v>
      </c>
      <c r="G89" s="199">
        <v>674</v>
      </c>
      <c r="H89" s="199">
        <v>468</v>
      </c>
      <c r="I89" s="199">
        <v>420</v>
      </c>
      <c r="J89" s="199">
        <v>399</v>
      </c>
      <c r="K89" s="199">
        <v>385</v>
      </c>
      <c r="L89" s="199">
        <v>497</v>
      </c>
      <c r="M89" s="199">
        <v>493</v>
      </c>
      <c r="N89" s="199">
        <v>415</v>
      </c>
      <c r="O89" s="220">
        <v>78</v>
      </c>
      <c r="P89" s="221">
        <v>0</v>
      </c>
    </row>
    <row r="90" spans="1:16" ht="15.95" customHeight="1" x14ac:dyDescent="0.2">
      <c r="A90" s="116" t="s">
        <v>81</v>
      </c>
      <c r="B90" s="236">
        <v>1559</v>
      </c>
      <c r="C90" s="198">
        <v>203</v>
      </c>
      <c r="D90" s="199">
        <v>33</v>
      </c>
      <c r="E90" s="199">
        <v>170</v>
      </c>
      <c r="F90" s="199">
        <v>1001</v>
      </c>
      <c r="G90" s="199">
        <v>179</v>
      </c>
      <c r="H90" s="199">
        <v>215</v>
      </c>
      <c r="I90" s="199">
        <v>247</v>
      </c>
      <c r="J90" s="199">
        <v>149</v>
      </c>
      <c r="K90" s="199">
        <v>107</v>
      </c>
      <c r="L90" s="199">
        <v>104</v>
      </c>
      <c r="M90" s="199">
        <v>355</v>
      </c>
      <c r="N90" s="199">
        <v>302</v>
      </c>
      <c r="O90" s="220">
        <v>53</v>
      </c>
      <c r="P90" s="221">
        <v>0</v>
      </c>
    </row>
    <row r="91" spans="1:16" ht="15.95" customHeight="1" x14ac:dyDescent="0.2">
      <c r="A91" s="116" t="s">
        <v>82</v>
      </c>
      <c r="B91" s="236">
        <v>2713</v>
      </c>
      <c r="C91" s="198">
        <v>505</v>
      </c>
      <c r="D91" s="199">
        <v>79</v>
      </c>
      <c r="E91" s="199">
        <v>426</v>
      </c>
      <c r="F91" s="199">
        <v>1875</v>
      </c>
      <c r="G91" s="199">
        <v>304</v>
      </c>
      <c r="H91" s="199">
        <v>287</v>
      </c>
      <c r="I91" s="199">
        <v>447</v>
      </c>
      <c r="J91" s="199">
        <v>367</v>
      </c>
      <c r="K91" s="199">
        <v>266</v>
      </c>
      <c r="L91" s="199">
        <v>204</v>
      </c>
      <c r="M91" s="199">
        <v>333</v>
      </c>
      <c r="N91" s="199">
        <v>261</v>
      </c>
      <c r="O91" s="220">
        <v>72</v>
      </c>
      <c r="P91" s="221">
        <v>0</v>
      </c>
    </row>
    <row r="92" spans="1:16" ht="15.95" customHeight="1" x14ac:dyDescent="0.2">
      <c r="A92" s="116" t="s">
        <v>83</v>
      </c>
      <c r="B92" s="236">
        <v>11961</v>
      </c>
      <c r="C92" s="198">
        <v>2208</v>
      </c>
      <c r="D92" s="199">
        <v>463</v>
      </c>
      <c r="E92" s="199">
        <v>1745</v>
      </c>
      <c r="F92" s="199">
        <v>8369</v>
      </c>
      <c r="G92" s="199">
        <v>1558</v>
      </c>
      <c r="H92" s="199">
        <v>1483</v>
      </c>
      <c r="I92" s="199">
        <v>1415</v>
      </c>
      <c r="J92" s="199">
        <v>1365</v>
      </c>
      <c r="K92" s="199">
        <v>1272</v>
      </c>
      <c r="L92" s="199">
        <v>1276</v>
      </c>
      <c r="M92" s="199">
        <v>1384</v>
      </c>
      <c r="N92" s="199">
        <v>1215</v>
      </c>
      <c r="O92" s="220">
        <v>169</v>
      </c>
      <c r="P92" s="221">
        <v>0</v>
      </c>
    </row>
    <row r="93" spans="1:16" ht="15.95" customHeight="1" x14ac:dyDescent="0.2">
      <c r="A93" s="116" t="s">
        <v>84</v>
      </c>
      <c r="B93" s="236">
        <v>9926</v>
      </c>
      <c r="C93" s="198">
        <v>1626</v>
      </c>
      <c r="D93" s="199">
        <v>319</v>
      </c>
      <c r="E93" s="199">
        <v>1307</v>
      </c>
      <c r="F93" s="199">
        <v>7020</v>
      </c>
      <c r="G93" s="199">
        <v>1197</v>
      </c>
      <c r="H93" s="199">
        <v>1234</v>
      </c>
      <c r="I93" s="199">
        <v>1255</v>
      </c>
      <c r="J93" s="199">
        <v>1077</v>
      </c>
      <c r="K93" s="199">
        <v>1075</v>
      </c>
      <c r="L93" s="199">
        <v>1182</v>
      </c>
      <c r="M93" s="199">
        <v>1280</v>
      </c>
      <c r="N93" s="199">
        <v>1103</v>
      </c>
      <c r="O93" s="220">
        <v>177</v>
      </c>
      <c r="P93" s="221">
        <v>0</v>
      </c>
    </row>
    <row r="94" spans="1:16" ht="15.95" customHeight="1" x14ac:dyDescent="0.2">
      <c r="A94" s="116" t="s">
        <v>85</v>
      </c>
      <c r="B94" s="236">
        <v>8665</v>
      </c>
      <c r="C94" s="198">
        <v>1303</v>
      </c>
      <c r="D94" s="199">
        <v>293</v>
      </c>
      <c r="E94" s="199">
        <v>1010</v>
      </c>
      <c r="F94" s="199">
        <v>6281</v>
      </c>
      <c r="G94" s="199">
        <v>1042</v>
      </c>
      <c r="H94" s="199">
        <v>1081</v>
      </c>
      <c r="I94" s="199">
        <v>1168</v>
      </c>
      <c r="J94" s="199">
        <v>960</v>
      </c>
      <c r="K94" s="199">
        <v>969</v>
      </c>
      <c r="L94" s="199">
        <v>1061</v>
      </c>
      <c r="M94" s="199">
        <v>1081</v>
      </c>
      <c r="N94" s="199">
        <v>974</v>
      </c>
      <c r="O94" s="220">
        <v>107</v>
      </c>
      <c r="P94" s="221">
        <v>0</v>
      </c>
    </row>
    <row r="95" spans="1:16" ht="15.95" customHeight="1" x14ac:dyDescent="0.2">
      <c r="A95" s="116" t="s">
        <v>86</v>
      </c>
      <c r="B95" s="236">
        <v>2505</v>
      </c>
      <c r="C95" s="198">
        <v>463</v>
      </c>
      <c r="D95" s="199">
        <v>102</v>
      </c>
      <c r="E95" s="199">
        <v>361</v>
      </c>
      <c r="F95" s="199">
        <v>1735</v>
      </c>
      <c r="G95" s="199">
        <v>320</v>
      </c>
      <c r="H95" s="199">
        <v>264</v>
      </c>
      <c r="I95" s="199">
        <v>289</v>
      </c>
      <c r="J95" s="199">
        <v>283</v>
      </c>
      <c r="K95" s="199">
        <v>288</v>
      </c>
      <c r="L95" s="199">
        <v>291</v>
      </c>
      <c r="M95" s="199">
        <v>307</v>
      </c>
      <c r="N95" s="199">
        <v>259</v>
      </c>
      <c r="O95" s="220">
        <v>48</v>
      </c>
      <c r="P95" s="221">
        <v>0</v>
      </c>
    </row>
    <row r="96" spans="1:16" ht="15.95" customHeight="1" x14ac:dyDescent="0.2">
      <c r="A96" s="116" t="s">
        <v>87</v>
      </c>
      <c r="B96" s="236">
        <v>8413</v>
      </c>
      <c r="C96" s="198">
        <v>1667</v>
      </c>
      <c r="D96" s="199">
        <v>403</v>
      </c>
      <c r="E96" s="199">
        <v>1264</v>
      </c>
      <c r="F96" s="199">
        <v>5934</v>
      </c>
      <c r="G96" s="199">
        <v>1163</v>
      </c>
      <c r="H96" s="199">
        <v>1012</v>
      </c>
      <c r="I96" s="199">
        <v>994</v>
      </c>
      <c r="J96" s="199">
        <v>939</v>
      </c>
      <c r="K96" s="199">
        <v>926</v>
      </c>
      <c r="L96" s="199">
        <v>900</v>
      </c>
      <c r="M96" s="199">
        <v>812</v>
      </c>
      <c r="N96" s="199">
        <v>709</v>
      </c>
      <c r="O96" s="220">
        <v>103</v>
      </c>
      <c r="P96" s="221">
        <v>0</v>
      </c>
    </row>
    <row r="97" spans="1:16" ht="15.95" customHeight="1" x14ac:dyDescent="0.2">
      <c r="A97" s="116" t="s">
        <v>88</v>
      </c>
      <c r="B97" s="237">
        <v>12402</v>
      </c>
      <c r="C97" s="200">
        <v>1965</v>
      </c>
      <c r="D97" s="201">
        <v>404</v>
      </c>
      <c r="E97" s="201">
        <v>1561</v>
      </c>
      <c r="F97" s="201">
        <v>8968</v>
      </c>
      <c r="G97" s="201">
        <v>1601</v>
      </c>
      <c r="H97" s="201">
        <v>1541</v>
      </c>
      <c r="I97" s="201">
        <v>1556</v>
      </c>
      <c r="J97" s="201">
        <v>1460</v>
      </c>
      <c r="K97" s="201">
        <v>1355</v>
      </c>
      <c r="L97" s="201">
        <v>1455</v>
      </c>
      <c r="M97" s="201">
        <v>1469</v>
      </c>
      <c r="N97" s="201">
        <v>1284</v>
      </c>
      <c r="O97" s="223">
        <v>185</v>
      </c>
      <c r="P97" s="224">
        <v>0</v>
      </c>
    </row>
    <row r="98" spans="1:16" ht="15.95" customHeight="1" x14ac:dyDescent="0.2">
      <c r="A98" s="117" t="s">
        <v>89</v>
      </c>
      <c r="B98" s="238">
        <v>68998</v>
      </c>
      <c r="C98" s="210">
        <v>11949</v>
      </c>
      <c r="D98" s="203">
        <v>2447</v>
      </c>
      <c r="E98" s="203">
        <v>9502</v>
      </c>
      <c r="F98" s="203">
        <v>48817</v>
      </c>
      <c r="G98" s="203">
        <v>9041</v>
      </c>
      <c r="H98" s="203">
        <v>8301</v>
      </c>
      <c r="I98" s="203">
        <v>8531</v>
      </c>
      <c r="J98" s="203">
        <v>7762</v>
      </c>
      <c r="K98" s="203">
        <v>7472</v>
      </c>
      <c r="L98" s="203">
        <v>7710</v>
      </c>
      <c r="M98" s="203">
        <v>8232</v>
      </c>
      <c r="N98" s="203">
        <v>7148</v>
      </c>
      <c r="O98" s="226">
        <v>1084</v>
      </c>
      <c r="P98" s="227">
        <v>0</v>
      </c>
    </row>
    <row r="99" spans="1:16" ht="15.95" customHeight="1" thickBot="1" x14ac:dyDescent="0.25">
      <c r="A99" s="36" t="s">
        <v>90</v>
      </c>
      <c r="B99" s="239">
        <v>378020</v>
      </c>
      <c r="C99" s="240">
        <v>70927</v>
      </c>
      <c r="D99" s="234">
        <v>16055</v>
      </c>
      <c r="E99" s="234">
        <v>54872</v>
      </c>
      <c r="F99" s="234">
        <v>258126</v>
      </c>
      <c r="G99" s="234">
        <v>48489</v>
      </c>
      <c r="H99" s="234">
        <v>42453</v>
      </c>
      <c r="I99" s="234">
        <v>45236</v>
      </c>
      <c r="J99" s="234">
        <v>40260</v>
      </c>
      <c r="K99" s="234">
        <v>39386</v>
      </c>
      <c r="L99" s="234">
        <v>42302</v>
      </c>
      <c r="M99" s="234">
        <v>48967</v>
      </c>
      <c r="N99" s="234">
        <v>42803</v>
      </c>
      <c r="O99" s="234">
        <v>6164</v>
      </c>
      <c r="P99" s="235">
        <v>0</v>
      </c>
    </row>
    <row r="101" spans="1:16" x14ac:dyDescent="0.2">
      <c r="A101" s="371" t="s">
        <v>402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  <c r="M101" s="371"/>
      <c r="N101" s="371"/>
      <c r="O101" s="371"/>
      <c r="P101" s="371"/>
    </row>
    <row r="102" spans="1:16" x14ac:dyDescent="0.2">
      <c r="A102" s="371"/>
      <c r="B102" s="371"/>
      <c r="C102" s="371"/>
      <c r="D102" s="371"/>
      <c r="E102" s="371"/>
      <c r="F102" s="371"/>
      <c r="G102" s="371"/>
      <c r="H102" s="371"/>
      <c r="I102" s="371"/>
      <c r="J102" s="371"/>
      <c r="K102" s="371"/>
      <c r="L102" s="371"/>
      <c r="M102" s="371"/>
      <c r="N102" s="371"/>
      <c r="O102" s="371"/>
      <c r="P102" s="371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404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7">
        <v>41883</v>
      </c>
      <c r="P7" s="407"/>
    </row>
    <row r="8" spans="1:16" s="31" customFormat="1" ht="14.25" x14ac:dyDescent="0.2">
      <c r="A8" s="92"/>
      <c r="B8" s="378" t="s">
        <v>250</v>
      </c>
      <c r="C8" s="420" t="s">
        <v>208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442"/>
      <c r="P8" s="443"/>
    </row>
    <row r="9" spans="1:16" s="31" customFormat="1" ht="14.25" customHeight="1" x14ac:dyDescent="0.2">
      <c r="A9" s="94" t="s">
        <v>1</v>
      </c>
      <c r="B9" s="379"/>
      <c r="C9" s="446" t="s">
        <v>233</v>
      </c>
      <c r="D9" s="440"/>
      <c r="E9" s="447"/>
      <c r="F9" s="439" t="s">
        <v>236</v>
      </c>
      <c r="G9" s="440"/>
      <c r="H9" s="440"/>
      <c r="I9" s="440"/>
      <c r="J9" s="440"/>
      <c r="K9" s="440"/>
      <c r="L9" s="447"/>
      <c r="M9" s="439" t="s">
        <v>243</v>
      </c>
      <c r="N9" s="440"/>
      <c r="O9" s="441"/>
      <c r="P9" s="438" t="s">
        <v>196</v>
      </c>
    </row>
    <row r="10" spans="1:16" s="31" customFormat="1" ht="14.25" customHeight="1" x14ac:dyDescent="0.2">
      <c r="A10" s="94"/>
      <c r="B10" s="379"/>
      <c r="C10" s="422" t="s">
        <v>114</v>
      </c>
      <c r="D10" s="444" t="s">
        <v>208</v>
      </c>
      <c r="E10" s="445"/>
      <c r="F10" s="448" t="s">
        <v>114</v>
      </c>
      <c r="G10" s="444" t="s">
        <v>208</v>
      </c>
      <c r="H10" s="450"/>
      <c r="I10" s="450"/>
      <c r="J10" s="450"/>
      <c r="K10" s="450"/>
      <c r="L10" s="445"/>
      <c r="M10" s="448" t="s">
        <v>114</v>
      </c>
      <c r="N10" s="444" t="s">
        <v>208</v>
      </c>
      <c r="O10" s="451"/>
      <c r="P10" s="426"/>
    </row>
    <row r="11" spans="1:16" s="31" customFormat="1" ht="23.25" thickBot="1" x14ac:dyDescent="0.25">
      <c r="A11" s="95"/>
      <c r="B11" s="380"/>
      <c r="C11" s="423"/>
      <c r="D11" s="115" t="s">
        <v>234</v>
      </c>
      <c r="E11" s="115" t="s">
        <v>235</v>
      </c>
      <c r="F11" s="449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49"/>
      <c r="N11" s="115" t="s">
        <v>244</v>
      </c>
      <c r="O11" s="34" t="s">
        <v>245</v>
      </c>
      <c r="P11" s="427"/>
    </row>
    <row r="12" spans="1:16" ht="15.95" customHeight="1" x14ac:dyDescent="0.2">
      <c r="A12" s="116" t="s">
        <v>3</v>
      </c>
      <c r="B12" s="215">
        <v>576</v>
      </c>
      <c r="C12" s="216">
        <v>56</v>
      </c>
      <c r="D12" s="196">
        <v>4</v>
      </c>
      <c r="E12" s="196">
        <v>52</v>
      </c>
      <c r="F12" s="196">
        <v>417</v>
      </c>
      <c r="G12" s="196">
        <v>80</v>
      </c>
      <c r="H12" s="196">
        <v>60</v>
      </c>
      <c r="I12" s="196">
        <v>83</v>
      </c>
      <c r="J12" s="196">
        <v>65</v>
      </c>
      <c r="K12" s="196">
        <v>52</v>
      </c>
      <c r="L12" s="196">
        <v>77</v>
      </c>
      <c r="M12" s="196">
        <v>103</v>
      </c>
      <c r="N12" s="196">
        <v>91</v>
      </c>
      <c r="O12" s="217">
        <v>12</v>
      </c>
      <c r="P12" s="218">
        <v>0</v>
      </c>
    </row>
    <row r="13" spans="1:16" ht="15.95" customHeight="1" x14ac:dyDescent="0.2">
      <c r="A13" s="116" t="s">
        <v>4</v>
      </c>
      <c r="B13" s="219">
        <v>2052</v>
      </c>
      <c r="C13" s="198">
        <v>283</v>
      </c>
      <c r="D13" s="199">
        <v>42</v>
      </c>
      <c r="E13" s="199">
        <v>241</v>
      </c>
      <c r="F13" s="199">
        <v>1523</v>
      </c>
      <c r="G13" s="199">
        <v>263</v>
      </c>
      <c r="H13" s="199">
        <v>237</v>
      </c>
      <c r="I13" s="199">
        <v>321</v>
      </c>
      <c r="J13" s="199">
        <v>252</v>
      </c>
      <c r="K13" s="199">
        <v>214</v>
      </c>
      <c r="L13" s="199">
        <v>236</v>
      </c>
      <c r="M13" s="199">
        <v>246</v>
      </c>
      <c r="N13" s="199">
        <v>225</v>
      </c>
      <c r="O13" s="220">
        <v>21</v>
      </c>
      <c r="P13" s="221">
        <v>0</v>
      </c>
    </row>
    <row r="14" spans="1:16" ht="15.95" customHeight="1" x14ac:dyDescent="0.2">
      <c r="A14" s="116" t="s">
        <v>5</v>
      </c>
      <c r="B14" s="219">
        <v>1093</v>
      </c>
      <c r="C14" s="198">
        <v>120</v>
      </c>
      <c r="D14" s="199">
        <v>22</v>
      </c>
      <c r="E14" s="199">
        <v>98</v>
      </c>
      <c r="F14" s="199">
        <v>819</v>
      </c>
      <c r="G14" s="199">
        <v>154</v>
      </c>
      <c r="H14" s="199">
        <v>119</v>
      </c>
      <c r="I14" s="199">
        <v>162</v>
      </c>
      <c r="J14" s="199">
        <v>129</v>
      </c>
      <c r="K14" s="199">
        <v>117</v>
      </c>
      <c r="L14" s="199">
        <v>138</v>
      </c>
      <c r="M14" s="199">
        <v>154</v>
      </c>
      <c r="N14" s="199">
        <v>137</v>
      </c>
      <c r="O14" s="220">
        <v>17</v>
      </c>
      <c r="P14" s="221">
        <v>0</v>
      </c>
    </row>
    <row r="15" spans="1:16" ht="15.95" customHeight="1" x14ac:dyDescent="0.2">
      <c r="A15" s="116" t="s">
        <v>6</v>
      </c>
      <c r="B15" s="219">
        <v>1544</v>
      </c>
      <c r="C15" s="198">
        <v>202</v>
      </c>
      <c r="D15" s="199">
        <v>16</v>
      </c>
      <c r="E15" s="199">
        <v>186</v>
      </c>
      <c r="F15" s="199">
        <v>1165</v>
      </c>
      <c r="G15" s="199">
        <v>227</v>
      </c>
      <c r="H15" s="199">
        <v>168</v>
      </c>
      <c r="I15" s="199">
        <v>210</v>
      </c>
      <c r="J15" s="199">
        <v>193</v>
      </c>
      <c r="K15" s="199">
        <v>190</v>
      </c>
      <c r="L15" s="199">
        <v>177</v>
      </c>
      <c r="M15" s="199">
        <v>177</v>
      </c>
      <c r="N15" s="199">
        <v>165</v>
      </c>
      <c r="O15" s="220">
        <v>12</v>
      </c>
      <c r="P15" s="221">
        <v>0</v>
      </c>
    </row>
    <row r="16" spans="1:16" ht="15.95" customHeight="1" x14ac:dyDescent="0.2">
      <c r="A16" s="116" t="s">
        <v>7</v>
      </c>
      <c r="B16" s="219">
        <v>2182</v>
      </c>
      <c r="C16" s="198">
        <v>215</v>
      </c>
      <c r="D16" s="199">
        <v>24</v>
      </c>
      <c r="E16" s="199">
        <v>191</v>
      </c>
      <c r="F16" s="199">
        <v>1481</v>
      </c>
      <c r="G16" s="199">
        <v>314</v>
      </c>
      <c r="H16" s="199">
        <v>345</v>
      </c>
      <c r="I16" s="199">
        <v>286</v>
      </c>
      <c r="J16" s="199">
        <v>149</v>
      </c>
      <c r="K16" s="199">
        <v>151</v>
      </c>
      <c r="L16" s="199">
        <v>236</v>
      </c>
      <c r="M16" s="199">
        <v>486</v>
      </c>
      <c r="N16" s="199">
        <v>451</v>
      </c>
      <c r="O16" s="220">
        <v>35</v>
      </c>
      <c r="P16" s="221">
        <v>0</v>
      </c>
    </row>
    <row r="17" spans="1:16" ht="15.95" customHeight="1" x14ac:dyDescent="0.2">
      <c r="A17" s="116" t="s">
        <v>8</v>
      </c>
      <c r="B17" s="219">
        <v>1530</v>
      </c>
      <c r="C17" s="198">
        <v>289</v>
      </c>
      <c r="D17" s="199">
        <v>61</v>
      </c>
      <c r="E17" s="199">
        <v>228</v>
      </c>
      <c r="F17" s="199">
        <v>1084</v>
      </c>
      <c r="G17" s="199">
        <v>199</v>
      </c>
      <c r="H17" s="199">
        <v>175</v>
      </c>
      <c r="I17" s="199">
        <v>235</v>
      </c>
      <c r="J17" s="199">
        <v>185</v>
      </c>
      <c r="K17" s="199">
        <v>140</v>
      </c>
      <c r="L17" s="199">
        <v>150</v>
      </c>
      <c r="M17" s="199">
        <v>157</v>
      </c>
      <c r="N17" s="199">
        <v>152</v>
      </c>
      <c r="O17" s="220">
        <v>5</v>
      </c>
      <c r="P17" s="221">
        <v>0</v>
      </c>
    </row>
    <row r="18" spans="1:16" ht="15.95" customHeight="1" x14ac:dyDescent="0.2">
      <c r="A18" s="116" t="s">
        <v>9</v>
      </c>
      <c r="B18" s="219">
        <v>1316</v>
      </c>
      <c r="C18" s="198">
        <v>239</v>
      </c>
      <c r="D18" s="199">
        <v>41</v>
      </c>
      <c r="E18" s="199">
        <v>198</v>
      </c>
      <c r="F18" s="199">
        <v>931</v>
      </c>
      <c r="G18" s="199">
        <v>175</v>
      </c>
      <c r="H18" s="199">
        <v>171</v>
      </c>
      <c r="I18" s="199">
        <v>189</v>
      </c>
      <c r="J18" s="199">
        <v>148</v>
      </c>
      <c r="K18" s="199">
        <v>119</v>
      </c>
      <c r="L18" s="199">
        <v>129</v>
      </c>
      <c r="M18" s="199">
        <v>146</v>
      </c>
      <c r="N18" s="199">
        <v>140</v>
      </c>
      <c r="O18" s="220">
        <v>6</v>
      </c>
      <c r="P18" s="221">
        <v>0</v>
      </c>
    </row>
    <row r="19" spans="1:16" ht="15.95" customHeight="1" x14ac:dyDescent="0.2">
      <c r="A19" s="116" t="s">
        <v>10</v>
      </c>
      <c r="B19" s="222">
        <v>1320</v>
      </c>
      <c r="C19" s="200">
        <v>209</v>
      </c>
      <c r="D19" s="201">
        <v>43</v>
      </c>
      <c r="E19" s="201">
        <v>166</v>
      </c>
      <c r="F19" s="201">
        <v>963</v>
      </c>
      <c r="G19" s="201">
        <v>175</v>
      </c>
      <c r="H19" s="201">
        <v>179</v>
      </c>
      <c r="I19" s="201">
        <v>202</v>
      </c>
      <c r="J19" s="201">
        <v>158</v>
      </c>
      <c r="K19" s="201">
        <v>129</v>
      </c>
      <c r="L19" s="201">
        <v>120</v>
      </c>
      <c r="M19" s="201">
        <v>148</v>
      </c>
      <c r="N19" s="201">
        <v>143</v>
      </c>
      <c r="O19" s="223">
        <v>5</v>
      </c>
      <c r="P19" s="224">
        <v>0</v>
      </c>
    </row>
    <row r="20" spans="1:16" ht="15.95" customHeight="1" x14ac:dyDescent="0.2">
      <c r="A20" s="117" t="s">
        <v>11</v>
      </c>
      <c r="B20" s="225">
        <v>11613</v>
      </c>
      <c r="C20" s="210">
        <v>1613</v>
      </c>
      <c r="D20" s="203">
        <v>253</v>
      </c>
      <c r="E20" s="203">
        <v>1360</v>
      </c>
      <c r="F20" s="203">
        <v>8383</v>
      </c>
      <c r="G20" s="203">
        <v>1587</v>
      </c>
      <c r="H20" s="203">
        <v>1454</v>
      </c>
      <c r="I20" s="203">
        <v>1688</v>
      </c>
      <c r="J20" s="203">
        <v>1279</v>
      </c>
      <c r="K20" s="203">
        <v>1112</v>
      </c>
      <c r="L20" s="203">
        <v>1263</v>
      </c>
      <c r="M20" s="203">
        <v>1617</v>
      </c>
      <c r="N20" s="203">
        <v>1504</v>
      </c>
      <c r="O20" s="226">
        <v>113</v>
      </c>
      <c r="P20" s="227">
        <v>0</v>
      </c>
    </row>
    <row r="21" spans="1:16" ht="15.95" customHeight="1" x14ac:dyDescent="0.2">
      <c r="A21" s="116" t="s">
        <v>12</v>
      </c>
      <c r="B21" s="228">
        <v>4198</v>
      </c>
      <c r="C21" s="198">
        <v>761</v>
      </c>
      <c r="D21" s="199">
        <v>173</v>
      </c>
      <c r="E21" s="199">
        <v>588</v>
      </c>
      <c r="F21" s="199">
        <v>2925</v>
      </c>
      <c r="G21" s="199">
        <v>446</v>
      </c>
      <c r="H21" s="199">
        <v>519</v>
      </c>
      <c r="I21" s="199">
        <v>603</v>
      </c>
      <c r="J21" s="199">
        <v>470</v>
      </c>
      <c r="K21" s="199">
        <v>415</v>
      </c>
      <c r="L21" s="199">
        <v>472</v>
      </c>
      <c r="M21" s="199">
        <v>512</v>
      </c>
      <c r="N21" s="199">
        <v>493</v>
      </c>
      <c r="O21" s="220">
        <v>19</v>
      </c>
      <c r="P21" s="221">
        <v>0</v>
      </c>
    </row>
    <row r="22" spans="1:16" ht="15.95" customHeight="1" x14ac:dyDescent="0.2">
      <c r="A22" s="116" t="s">
        <v>13</v>
      </c>
      <c r="B22" s="219">
        <v>1885</v>
      </c>
      <c r="C22" s="198">
        <v>325</v>
      </c>
      <c r="D22" s="199">
        <v>74</v>
      </c>
      <c r="E22" s="199">
        <v>251</v>
      </c>
      <c r="F22" s="199">
        <v>1305</v>
      </c>
      <c r="G22" s="199">
        <v>214</v>
      </c>
      <c r="H22" s="199">
        <v>212</v>
      </c>
      <c r="I22" s="199">
        <v>267</v>
      </c>
      <c r="J22" s="199">
        <v>201</v>
      </c>
      <c r="K22" s="199">
        <v>182</v>
      </c>
      <c r="L22" s="199">
        <v>229</v>
      </c>
      <c r="M22" s="199">
        <v>255</v>
      </c>
      <c r="N22" s="199">
        <v>242</v>
      </c>
      <c r="O22" s="220">
        <v>13</v>
      </c>
      <c r="P22" s="221">
        <v>0</v>
      </c>
    </row>
    <row r="23" spans="1:16" ht="15.95" customHeight="1" x14ac:dyDescent="0.2">
      <c r="A23" s="116" t="s">
        <v>14</v>
      </c>
      <c r="B23" s="219">
        <v>1115</v>
      </c>
      <c r="C23" s="198">
        <v>232</v>
      </c>
      <c r="D23" s="199">
        <v>42</v>
      </c>
      <c r="E23" s="199">
        <v>190</v>
      </c>
      <c r="F23" s="199">
        <v>722</v>
      </c>
      <c r="G23" s="199">
        <v>138</v>
      </c>
      <c r="H23" s="199">
        <v>117</v>
      </c>
      <c r="I23" s="199">
        <v>131</v>
      </c>
      <c r="J23" s="199">
        <v>96</v>
      </c>
      <c r="K23" s="199">
        <v>109</v>
      </c>
      <c r="L23" s="199">
        <v>131</v>
      </c>
      <c r="M23" s="199">
        <v>161</v>
      </c>
      <c r="N23" s="199">
        <v>155</v>
      </c>
      <c r="O23" s="220">
        <v>6</v>
      </c>
      <c r="P23" s="221">
        <v>0</v>
      </c>
    </row>
    <row r="24" spans="1:16" ht="15.95" customHeight="1" x14ac:dyDescent="0.2">
      <c r="A24" s="116" t="s">
        <v>15</v>
      </c>
      <c r="B24" s="219">
        <v>1340</v>
      </c>
      <c r="C24" s="198">
        <v>226</v>
      </c>
      <c r="D24" s="199">
        <v>56</v>
      </c>
      <c r="E24" s="199">
        <v>170</v>
      </c>
      <c r="F24" s="199">
        <v>940</v>
      </c>
      <c r="G24" s="199">
        <v>188</v>
      </c>
      <c r="H24" s="199">
        <v>156</v>
      </c>
      <c r="I24" s="199">
        <v>151</v>
      </c>
      <c r="J24" s="199">
        <v>142</v>
      </c>
      <c r="K24" s="199">
        <v>139</v>
      </c>
      <c r="L24" s="199">
        <v>164</v>
      </c>
      <c r="M24" s="199">
        <v>174</v>
      </c>
      <c r="N24" s="199">
        <v>167</v>
      </c>
      <c r="O24" s="220">
        <v>7</v>
      </c>
      <c r="P24" s="221">
        <v>0</v>
      </c>
    </row>
    <row r="25" spans="1:16" ht="15.95" customHeight="1" x14ac:dyDescent="0.2">
      <c r="A25" s="116" t="s">
        <v>16</v>
      </c>
      <c r="B25" s="219">
        <v>2021</v>
      </c>
      <c r="C25" s="198">
        <v>362</v>
      </c>
      <c r="D25" s="199">
        <v>100</v>
      </c>
      <c r="E25" s="199">
        <v>262</v>
      </c>
      <c r="F25" s="199">
        <v>1417</v>
      </c>
      <c r="G25" s="199">
        <v>220</v>
      </c>
      <c r="H25" s="199">
        <v>254</v>
      </c>
      <c r="I25" s="199">
        <v>238</v>
      </c>
      <c r="J25" s="199">
        <v>229</v>
      </c>
      <c r="K25" s="199">
        <v>239</v>
      </c>
      <c r="L25" s="199">
        <v>237</v>
      </c>
      <c r="M25" s="199">
        <v>242</v>
      </c>
      <c r="N25" s="199">
        <v>233</v>
      </c>
      <c r="O25" s="220">
        <v>9</v>
      </c>
      <c r="P25" s="221">
        <v>0</v>
      </c>
    </row>
    <row r="26" spans="1:16" ht="15.95" customHeight="1" x14ac:dyDescent="0.2">
      <c r="A26" s="116" t="s">
        <v>17</v>
      </c>
      <c r="B26" s="219">
        <v>1039</v>
      </c>
      <c r="C26" s="198">
        <v>203</v>
      </c>
      <c r="D26" s="199">
        <v>43</v>
      </c>
      <c r="E26" s="199">
        <v>160</v>
      </c>
      <c r="F26" s="199">
        <v>684</v>
      </c>
      <c r="G26" s="199">
        <v>104</v>
      </c>
      <c r="H26" s="199">
        <v>108</v>
      </c>
      <c r="I26" s="199">
        <v>137</v>
      </c>
      <c r="J26" s="199">
        <v>120</v>
      </c>
      <c r="K26" s="199">
        <v>111</v>
      </c>
      <c r="L26" s="199">
        <v>104</v>
      </c>
      <c r="M26" s="199">
        <v>152</v>
      </c>
      <c r="N26" s="199">
        <v>145</v>
      </c>
      <c r="O26" s="220">
        <v>7</v>
      </c>
      <c r="P26" s="221">
        <v>0</v>
      </c>
    </row>
    <row r="27" spans="1:16" ht="15.95" customHeight="1" x14ac:dyDescent="0.2">
      <c r="A27" s="118" t="s">
        <v>18</v>
      </c>
      <c r="B27" s="222">
        <v>2641</v>
      </c>
      <c r="C27" s="200">
        <v>499</v>
      </c>
      <c r="D27" s="201">
        <v>96</v>
      </c>
      <c r="E27" s="201">
        <v>403</v>
      </c>
      <c r="F27" s="201">
        <v>1831</v>
      </c>
      <c r="G27" s="201">
        <v>382</v>
      </c>
      <c r="H27" s="201">
        <v>285</v>
      </c>
      <c r="I27" s="201">
        <v>338</v>
      </c>
      <c r="J27" s="201">
        <v>272</v>
      </c>
      <c r="K27" s="201">
        <v>267</v>
      </c>
      <c r="L27" s="201">
        <v>287</v>
      </c>
      <c r="M27" s="201">
        <v>311</v>
      </c>
      <c r="N27" s="201">
        <v>303</v>
      </c>
      <c r="O27" s="223">
        <v>8</v>
      </c>
      <c r="P27" s="224">
        <v>0</v>
      </c>
    </row>
    <row r="28" spans="1:16" ht="15.95" customHeight="1" x14ac:dyDescent="0.2">
      <c r="A28" s="119" t="s">
        <v>19</v>
      </c>
      <c r="B28" s="225">
        <v>14239</v>
      </c>
      <c r="C28" s="210">
        <v>2608</v>
      </c>
      <c r="D28" s="203">
        <v>584</v>
      </c>
      <c r="E28" s="203">
        <v>2024</v>
      </c>
      <c r="F28" s="203">
        <v>9824</v>
      </c>
      <c r="G28" s="203">
        <v>1692</v>
      </c>
      <c r="H28" s="203">
        <v>1651</v>
      </c>
      <c r="I28" s="203">
        <v>1865</v>
      </c>
      <c r="J28" s="203">
        <v>1530</v>
      </c>
      <c r="K28" s="203">
        <v>1462</v>
      </c>
      <c r="L28" s="203">
        <v>1624</v>
      </c>
      <c r="M28" s="203">
        <v>1807</v>
      </c>
      <c r="N28" s="203">
        <v>1738</v>
      </c>
      <c r="O28" s="226">
        <v>69</v>
      </c>
      <c r="P28" s="227">
        <v>0</v>
      </c>
    </row>
    <row r="29" spans="1:16" ht="15.95" customHeight="1" x14ac:dyDescent="0.2">
      <c r="A29" s="116" t="s">
        <v>20</v>
      </c>
      <c r="B29" s="228">
        <v>926</v>
      </c>
      <c r="C29" s="198">
        <v>194</v>
      </c>
      <c r="D29" s="199">
        <v>54</v>
      </c>
      <c r="E29" s="199">
        <v>140</v>
      </c>
      <c r="F29" s="199">
        <v>618</v>
      </c>
      <c r="G29" s="199">
        <v>124</v>
      </c>
      <c r="H29" s="199">
        <v>107</v>
      </c>
      <c r="I29" s="199">
        <v>132</v>
      </c>
      <c r="J29" s="199">
        <v>83</v>
      </c>
      <c r="K29" s="199">
        <v>83</v>
      </c>
      <c r="L29" s="199">
        <v>89</v>
      </c>
      <c r="M29" s="199">
        <v>114</v>
      </c>
      <c r="N29" s="199">
        <v>114</v>
      </c>
      <c r="O29" s="220">
        <v>0</v>
      </c>
      <c r="P29" s="221">
        <v>0</v>
      </c>
    </row>
    <row r="30" spans="1:16" ht="15.95" customHeight="1" x14ac:dyDescent="0.2">
      <c r="A30" s="116" t="s">
        <v>21</v>
      </c>
      <c r="B30" s="219">
        <v>1483</v>
      </c>
      <c r="C30" s="198">
        <v>245</v>
      </c>
      <c r="D30" s="199">
        <v>40</v>
      </c>
      <c r="E30" s="199">
        <v>205</v>
      </c>
      <c r="F30" s="199">
        <v>1040</v>
      </c>
      <c r="G30" s="199">
        <v>217</v>
      </c>
      <c r="H30" s="199">
        <v>169</v>
      </c>
      <c r="I30" s="199">
        <v>146</v>
      </c>
      <c r="J30" s="199">
        <v>140</v>
      </c>
      <c r="K30" s="199">
        <v>173</v>
      </c>
      <c r="L30" s="199">
        <v>195</v>
      </c>
      <c r="M30" s="199">
        <v>198</v>
      </c>
      <c r="N30" s="199">
        <v>197</v>
      </c>
      <c r="O30" s="220">
        <v>1</v>
      </c>
      <c r="P30" s="221">
        <v>0</v>
      </c>
    </row>
    <row r="31" spans="1:16" ht="15.95" customHeight="1" x14ac:dyDescent="0.2">
      <c r="A31" s="116" t="s">
        <v>22</v>
      </c>
      <c r="B31" s="219">
        <v>552</v>
      </c>
      <c r="C31" s="198">
        <v>125</v>
      </c>
      <c r="D31" s="199">
        <v>16</v>
      </c>
      <c r="E31" s="199">
        <v>109</v>
      </c>
      <c r="F31" s="199">
        <v>343</v>
      </c>
      <c r="G31" s="199">
        <v>70</v>
      </c>
      <c r="H31" s="199">
        <v>53</v>
      </c>
      <c r="I31" s="199">
        <v>74</v>
      </c>
      <c r="J31" s="199">
        <v>48</v>
      </c>
      <c r="K31" s="199">
        <v>34</v>
      </c>
      <c r="L31" s="199">
        <v>64</v>
      </c>
      <c r="M31" s="199">
        <v>84</v>
      </c>
      <c r="N31" s="199">
        <v>77</v>
      </c>
      <c r="O31" s="220">
        <v>7</v>
      </c>
      <c r="P31" s="221">
        <v>0</v>
      </c>
    </row>
    <row r="32" spans="1:16" ht="15.95" customHeight="1" x14ac:dyDescent="0.2">
      <c r="A32" s="116" t="s">
        <v>23</v>
      </c>
      <c r="B32" s="219">
        <v>1396</v>
      </c>
      <c r="C32" s="198">
        <v>228</v>
      </c>
      <c r="D32" s="199">
        <v>45</v>
      </c>
      <c r="E32" s="199">
        <v>183</v>
      </c>
      <c r="F32" s="199">
        <v>965</v>
      </c>
      <c r="G32" s="199">
        <v>174</v>
      </c>
      <c r="H32" s="199">
        <v>151</v>
      </c>
      <c r="I32" s="199">
        <v>166</v>
      </c>
      <c r="J32" s="199">
        <v>164</v>
      </c>
      <c r="K32" s="199">
        <v>147</v>
      </c>
      <c r="L32" s="199">
        <v>163</v>
      </c>
      <c r="M32" s="199">
        <v>203</v>
      </c>
      <c r="N32" s="199">
        <v>198</v>
      </c>
      <c r="O32" s="220">
        <v>5</v>
      </c>
      <c r="P32" s="221">
        <v>0</v>
      </c>
    </row>
    <row r="33" spans="1:16" ht="15.95" customHeight="1" x14ac:dyDescent="0.2">
      <c r="A33" s="116" t="s">
        <v>24</v>
      </c>
      <c r="B33" s="219">
        <v>1436</v>
      </c>
      <c r="C33" s="198">
        <v>270</v>
      </c>
      <c r="D33" s="199">
        <v>51</v>
      </c>
      <c r="E33" s="199">
        <v>219</v>
      </c>
      <c r="F33" s="199">
        <v>1002</v>
      </c>
      <c r="G33" s="199">
        <v>172</v>
      </c>
      <c r="H33" s="199">
        <v>137</v>
      </c>
      <c r="I33" s="199">
        <v>176</v>
      </c>
      <c r="J33" s="199">
        <v>154</v>
      </c>
      <c r="K33" s="199">
        <v>170</v>
      </c>
      <c r="L33" s="199">
        <v>193</v>
      </c>
      <c r="M33" s="199">
        <v>164</v>
      </c>
      <c r="N33" s="199">
        <v>161</v>
      </c>
      <c r="O33" s="220">
        <v>3</v>
      </c>
      <c r="P33" s="221">
        <v>0</v>
      </c>
    </row>
    <row r="34" spans="1:16" ht="15.95" customHeight="1" x14ac:dyDescent="0.2">
      <c r="A34" s="116" t="s">
        <v>25</v>
      </c>
      <c r="B34" s="219">
        <v>1927</v>
      </c>
      <c r="C34" s="198">
        <v>350</v>
      </c>
      <c r="D34" s="199">
        <v>63</v>
      </c>
      <c r="E34" s="199">
        <v>287</v>
      </c>
      <c r="F34" s="199">
        <v>1286</v>
      </c>
      <c r="G34" s="199">
        <v>238</v>
      </c>
      <c r="H34" s="199">
        <v>166</v>
      </c>
      <c r="I34" s="199">
        <v>215</v>
      </c>
      <c r="J34" s="199">
        <v>202</v>
      </c>
      <c r="K34" s="199">
        <v>208</v>
      </c>
      <c r="L34" s="199">
        <v>257</v>
      </c>
      <c r="M34" s="199">
        <v>291</v>
      </c>
      <c r="N34" s="199">
        <v>277</v>
      </c>
      <c r="O34" s="220">
        <v>14</v>
      </c>
      <c r="P34" s="221">
        <v>0</v>
      </c>
    </row>
    <row r="35" spans="1:16" ht="15.95" customHeight="1" x14ac:dyDescent="0.2">
      <c r="A35" s="116" t="s">
        <v>26</v>
      </c>
      <c r="B35" s="219">
        <v>5000</v>
      </c>
      <c r="C35" s="198">
        <v>878</v>
      </c>
      <c r="D35" s="199">
        <v>159</v>
      </c>
      <c r="E35" s="199">
        <v>719</v>
      </c>
      <c r="F35" s="199">
        <v>3409</v>
      </c>
      <c r="G35" s="199">
        <v>623</v>
      </c>
      <c r="H35" s="199">
        <v>449</v>
      </c>
      <c r="I35" s="199">
        <v>609</v>
      </c>
      <c r="J35" s="199">
        <v>517</v>
      </c>
      <c r="K35" s="199">
        <v>556</v>
      </c>
      <c r="L35" s="199">
        <v>655</v>
      </c>
      <c r="M35" s="199">
        <v>713</v>
      </c>
      <c r="N35" s="199">
        <v>699</v>
      </c>
      <c r="O35" s="220">
        <v>14</v>
      </c>
      <c r="P35" s="221">
        <v>0</v>
      </c>
    </row>
    <row r="36" spans="1:16" ht="15.95" customHeight="1" x14ac:dyDescent="0.2">
      <c r="A36" s="116" t="s">
        <v>27</v>
      </c>
      <c r="B36" s="219">
        <v>959</v>
      </c>
      <c r="C36" s="198">
        <v>221</v>
      </c>
      <c r="D36" s="199">
        <v>43</v>
      </c>
      <c r="E36" s="199">
        <v>178</v>
      </c>
      <c r="F36" s="199">
        <v>619</v>
      </c>
      <c r="G36" s="199">
        <v>131</v>
      </c>
      <c r="H36" s="199">
        <v>95</v>
      </c>
      <c r="I36" s="199">
        <v>116</v>
      </c>
      <c r="J36" s="199">
        <v>84</v>
      </c>
      <c r="K36" s="199">
        <v>91</v>
      </c>
      <c r="L36" s="199">
        <v>102</v>
      </c>
      <c r="M36" s="199">
        <v>119</v>
      </c>
      <c r="N36" s="199">
        <v>116</v>
      </c>
      <c r="O36" s="220">
        <v>3</v>
      </c>
      <c r="P36" s="221">
        <v>0</v>
      </c>
    </row>
    <row r="37" spans="1:16" ht="15.95" customHeight="1" x14ac:dyDescent="0.2">
      <c r="A37" s="118" t="s">
        <v>28</v>
      </c>
      <c r="B37" s="222">
        <v>2530</v>
      </c>
      <c r="C37" s="200">
        <v>428</v>
      </c>
      <c r="D37" s="201">
        <v>94</v>
      </c>
      <c r="E37" s="201">
        <v>334</v>
      </c>
      <c r="F37" s="201">
        <v>1763</v>
      </c>
      <c r="G37" s="201">
        <v>354</v>
      </c>
      <c r="H37" s="201">
        <v>261</v>
      </c>
      <c r="I37" s="201">
        <v>303</v>
      </c>
      <c r="J37" s="201">
        <v>256</v>
      </c>
      <c r="K37" s="201">
        <v>264</v>
      </c>
      <c r="L37" s="201">
        <v>325</v>
      </c>
      <c r="M37" s="201">
        <v>339</v>
      </c>
      <c r="N37" s="201">
        <v>327</v>
      </c>
      <c r="O37" s="223">
        <v>12</v>
      </c>
      <c r="P37" s="224">
        <v>0</v>
      </c>
    </row>
    <row r="38" spans="1:16" ht="15.95" customHeight="1" x14ac:dyDescent="0.2">
      <c r="A38" s="119" t="s">
        <v>29</v>
      </c>
      <c r="B38" s="229">
        <v>16209</v>
      </c>
      <c r="C38" s="210">
        <v>2939</v>
      </c>
      <c r="D38" s="203">
        <v>565</v>
      </c>
      <c r="E38" s="203">
        <v>2374</v>
      </c>
      <c r="F38" s="203">
        <v>11045</v>
      </c>
      <c r="G38" s="203">
        <v>2103</v>
      </c>
      <c r="H38" s="203">
        <v>1588</v>
      </c>
      <c r="I38" s="203">
        <v>1937</v>
      </c>
      <c r="J38" s="203">
        <v>1648</v>
      </c>
      <c r="K38" s="203">
        <v>1726</v>
      </c>
      <c r="L38" s="203">
        <v>2043</v>
      </c>
      <c r="M38" s="203">
        <v>2225</v>
      </c>
      <c r="N38" s="203">
        <v>2166</v>
      </c>
      <c r="O38" s="226">
        <v>59</v>
      </c>
      <c r="P38" s="227">
        <v>0</v>
      </c>
    </row>
    <row r="39" spans="1:16" ht="15.95" customHeight="1" x14ac:dyDescent="0.2">
      <c r="A39" s="116" t="s">
        <v>30</v>
      </c>
      <c r="B39" s="228">
        <v>4709</v>
      </c>
      <c r="C39" s="198">
        <v>619</v>
      </c>
      <c r="D39" s="199">
        <v>129</v>
      </c>
      <c r="E39" s="199">
        <v>490</v>
      </c>
      <c r="F39" s="199">
        <v>3383</v>
      </c>
      <c r="G39" s="199">
        <v>427</v>
      </c>
      <c r="H39" s="199">
        <v>557</v>
      </c>
      <c r="I39" s="199">
        <v>623</v>
      </c>
      <c r="J39" s="199">
        <v>558</v>
      </c>
      <c r="K39" s="199">
        <v>582</v>
      </c>
      <c r="L39" s="199">
        <v>636</v>
      </c>
      <c r="M39" s="199">
        <v>707</v>
      </c>
      <c r="N39" s="199">
        <v>671</v>
      </c>
      <c r="O39" s="220">
        <v>36</v>
      </c>
      <c r="P39" s="221">
        <v>0</v>
      </c>
    </row>
    <row r="40" spans="1:16" ht="15.95" customHeight="1" x14ac:dyDescent="0.2">
      <c r="A40" s="116" t="s">
        <v>31</v>
      </c>
      <c r="B40" s="219">
        <v>4688</v>
      </c>
      <c r="C40" s="198">
        <v>708</v>
      </c>
      <c r="D40" s="199">
        <v>162</v>
      </c>
      <c r="E40" s="199">
        <v>546</v>
      </c>
      <c r="F40" s="199">
        <v>3398</v>
      </c>
      <c r="G40" s="199">
        <v>508</v>
      </c>
      <c r="H40" s="199">
        <v>544</v>
      </c>
      <c r="I40" s="199">
        <v>594</v>
      </c>
      <c r="J40" s="199">
        <v>583</v>
      </c>
      <c r="K40" s="199">
        <v>567</v>
      </c>
      <c r="L40" s="199">
        <v>602</v>
      </c>
      <c r="M40" s="199">
        <v>582</v>
      </c>
      <c r="N40" s="199">
        <v>550</v>
      </c>
      <c r="O40" s="220">
        <v>32</v>
      </c>
      <c r="P40" s="221">
        <v>0</v>
      </c>
    </row>
    <row r="41" spans="1:16" ht="15.95" customHeight="1" x14ac:dyDescent="0.2">
      <c r="A41" s="116" t="s">
        <v>32</v>
      </c>
      <c r="B41" s="219">
        <v>4177</v>
      </c>
      <c r="C41" s="198">
        <v>675</v>
      </c>
      <c r="D41" s="199">
        <v>139</v>
      </c>
      <c r="E41" s="199">
        <v>536</v>
      </c>
      <c r="F41" s="199">
        <v>2965</v>
      </c>
      <c r="G41" s="199">
        <v>589</v>
      </c>
      <c r="H41" s="199">
        <v>489</v>
      </c>
      <c r="I41" s="199">
        <v>553</v>
      </c>
      <c r="J41" s="199">
        <v>464</v>
      </c>
      <c r="K41" s="199">
        <v>413</v>
      </c>
      <c r="L41" s="199">
        <v>457</v>
      </c>
      <c r="M41" s="199">
        <v>537</v>
      </c>
      <c r="N41" s="199">
        <v>510</v>
      </c>
      <c r="O41" s="220">
        <v>27</v>
      </c>
      <c r="P41" s="221">
        <v>0</v>
      </c>
    </row>
    <row r="42" spans="1:16" ht="15.95" customHeight="1" x14ac:dyDescent="0.2">
      <c r="A42" s="116" t="s">
        <v>33</v>
      </c>
      <c r="B42" s="219">
        <v>4932</v>
      </c>
      <c r="C42" s="198">
        <v>680</v>
      </c>
      <c r="D42" s="199">
        <v>99</v>
      </c>
      <c r="E42" s="199">
        <v>581</v>
      </c>
      <c r="F42" s="199">
        <v>3527</v>
      </c>
      <c r="G42" s="199">
        <v>526</v>
      </c>
      <c r="H42" s="199">
        <v>476</v>
      </c>
      <c r="I42" s="199">
        <v>649</v>
      </c>
      <c r="J42" s="199">
        <v>591</v>
      </c>
      <c r="K42" s="199">
        <v>612</v>
      </c>
      <c r="L42" s="199">
        <v>673</v>
      </c>
      <c r="M42" s="199">
        <v>725</v>
      </c>
      <c r="N42" s="199">
        <v>692</v>
      </c>
      <c r="O42" s="220">
        <v>33</v>
      </c>
      <c r="P42" s="221">
        <v>0</v>
      </c>
    </row>
    <row r="43" spans="1:16" ht="15.95" customHeight="1" x14ac:dyDescent="0.2">
      <c r="A43" s="116" t="s">
        <v>34</v>
      </c>
      <c r="B43" s="230">
        <v>1516</v>
      </c>
      <c r="C43" s="206">
        <v>192</v>
      </c>
      <c r="D43" s="207">
        <v>32</v>
      </c>
      <c r="E43" s="207">
        <v>160</v>
      </c>
      <c r="F43" s="207">
        <v>1074</v>
      </c>
      <c r="G43" s="207">
        <v>148</v>
      </c>
      <c r="H43" s="207">
        <v>153</v>
      </c>
      <c r="I43" s="207">
        <v>208</v>
      </c>
      <c r="J43" s="207">
        <v>173</v>
      </c>
      <c r="K43" s="207">
        <v>168</v>
      </c>
      <c r="L43" s="207">
        <v>224</v>
      </c>
      <c r="M43" s="207">
        <v>250</v>
      </c>
      <c r="N43" s="207">
        <v>245</v>
      </c>
      <c r="O43" s="231">
        <v>5</v>
      </c>
      <c r="P43" s="232">
        <v>0</v>
      </c>
    </row>
    <row r="44" spans="1:16" ht="15.95" customHeight="1" x14ac:dyDescent="0.2">
      <c r="A44" s="116" t="s">
        <v>35</v>
      </c>
      <c r="B44" s="219">
        <v>2447</v>
      </c>
      <c r="C44" s="198">
        <v>419</v>
      </c>
      <c r="D44" s="199">
        <v>83</v>
      </c>
      <c r="E44" s="199">
        <v>336</v>
      </c>
      <c r="F44" s="199">
        <v>1729</v>
      </c>
      <c r="G44" s="199">
        <v>302</v>
      </c>
      <c r="H44" s="199">
        <v>291</v>
      </c>
      <c r="I44" s="199">
        <v>335</v>
      </c>
      <c r="J44" s="199">
        <v>281</v>
      </c>
      <c r="K44" s="199">
        <v>239</v>
      </c>
      <c r="L44" s="199">
        <v>281</v>
      </c>
      <c r="M44" s="199">
        <v>299</v>
      </c>
      <c r="N44" s="199">
        <v>291</v>
      </c>
      <c r="O44" s="220">
        <v>8</v>
      </c>
      <c r="P44" s="221">
        <v>0</v>
      </c>
    </row>
    <row r="45" spans="1:16" ht="15.95" customHeight="1" x14ac:dyDescent="0.2">
      <c r="A45" s="118" t="s">
        <v>36</v>
      </c>
      <c r="B45" s="222">
        <v>1297</v>
      </c>
      <c r="C45" s="200">
        <v>226</v>
      </c>
      <c r="D45" s="201">
        <v>51</v>
      </c>
      <c r="E45" s="201">
        <v>175</v>
      </c>
      <c r="F45" s="201">
        <v>906</v>
      </c>
      <c r="G45" s="201">
        <v>160</v>
      </c>
      <c r="H45" s="201">
        <v>132</v>
      </c>
      <c r="I45" s="201">
        <v>151</v>
      </c>
      <c r="J45" s="201">
        <v>143</v>
      </c>
      <c r="K45" s="201">
        <v>153</v>
      </c>
      <c r="L45" s="201">
        <v>167</v>
      </c>
      <c r="M45" s="201">
        <v>165</v>
      </c>
      <c r="N45" s="201">
        <v>162</v>
      </c>
      <c r="O45" s="223">
        <v>3</v>
      </c>
      <c r="P45" s="224">
        <v>0</v>
      </c>
    </row>
    <row r="46" spans="1:16" ht="15.95" customHeight="1" x14ac:dyDescent="0.2">
      <c r="A46" s="119" t="s">
        <v>37</v>
      </c>
      <c r="B46" s="225">
        <v>23766</v>
      </c>
      <c r="C46" s="210">
        <v>3519</v>
      </c>
      <c r="D46" s="203">
        <v>695</v>
      </c>
      <c r="E46" s="203">
        <v>2824</v>
      </c>
      <c r="F46" s="203">
        <v>16982</v>
      </c>
      <c r="G46" s="203">
        <v>2660</v>
      </c>
      <c r="H46" s="203">
        <v>2642</v>
      </c>
      <c r="I46" s="203">
        <v>3113</v>
      </c>
      <c r="J46" s="203">
        <v>2793</v>
      </c>
      <c r="K46" s="203">
        <v>2734</v>
      </c>
      <c r="L46" s="203">
        <v>3040</v>
      </c>
      <c r="M46" s="203">
        <v>3265</v>
      </c>
      <c r="N46" s="203">
        <v>3121</v>
      </c>
      <c r="O46" s="226">
        <v>144</v>
      </c>
      <c r="P46" s="227">
        <v>0</v>
      </c>
    </row>
    <row r="47" spans="1:16" ht="15.95" customHeight="1" x14ac:dyDescent="0.2">
      <c r="A47" s="116" t="s">
        <v>38</v>
      </c>
      <c r="B47" s="228">
        <v>1002</v>
      </c>
      <c r="C47" s="198">
        <v>187</v>
      </c>
      <c r="D47" s="199">
        <v>37</v>
      </c>
      <c r="E47" s="199">
        <v>150</v>
      </c>
      <c r="F47" s="199">
        <v>696</v>
      </c>
      <c r="G47" s="199">
        <v>121</v>
      </c>
      <c r="H47" s="199">
        <v>98</v>
      </c>
      <c r="I47" s="199">
        <v>110</v>
      </c>
      <c r="J47" s="199">
        <v>113</v>
      </c>
      <c r="K47" s="199">
        <v>122</v>
      </c>
      <c r="L47" s="199">
        <v>132</v>
      </c>
      <c r="M47" s="199">
        <v>119</v>
      </c>
      <c r="N47" s="199">
        <v>118</v>
      </c>
      <c r="O47" s="220">
        <v>1</v>
      </c>
      <c r="P47" s="221">
        <v>0</v>
      </c>
    </row>
    <row r="48" spans="1:16" ht="15.95" customHeight="1" x14ac:dyDescent="0.2">
      <c r="A48" s="116" t="s">
        <v>39</v>
      </c>
      <c r="B48" s="219">
        <v>3198</v>
      </c>
      <c r="C48" s="198">
        <v>677</v>
      </c>
      <c r="D48" s="199">
        <v>124</v>
      </c>
      <c r="E48" s="199">
        <v>553</v>
      </c>
      <c r="F48" s="199">
        <v>2164</v>
      </c>
      <c r="G48" s="199">
        <v>385</v>
      </c>
      <c r="H48" s="199">
        <v>317</v>
      </c>
      <c r="I48" s="199">
        <v>366</v>
      </c>
      <c r="J48" s="199">
        <v>351</v>
      </c>
      <c r="K48" s="199">
        <v>370</v>
      </c>
      <c r="L48" s="199">
        <v>375</v>
      </c>
      <c r="M48" s="199">
        <v>357</v>
      </c>
      <c r="N48" s="199">
        <v>343</v>
      </c>
      <c r="O48" s="220">
        <v>14</v>
      </c>
      <c r="P48" s="221">
        <v>0</v>
      </c>
    </row>
    <row r="49" spans="1:16" ht="15.95" customHeight="1" x14ac:dyDescent="0.2">
      <c r="A49" s="116" t="s">
        <v>40</v>
      </c>
      <c r="B49" s="219">
        <v>1227</v>
      </c>
      <c r="C49" s="198">
        <v>205</v>
      </c>
      <c r="D49" s="199">
        <v>29</v>
      </c>
      <c r="E49" s="199">
        <v>176</v>
      </c>
      <c r="F49" s="199">
        <v>852</v>
      </c>
      <c r="G49" s="199">
        <v>163</v>
      </c>
      <c r="H49" s="199">
        <v>125</v>
      </c>
      <c r="I49" s="199">
        <v>151</v>
      </c>
      <c r="J49" s="199">
        <v>138</v>
      </c>
      <c r="K49" s="199">
        <v>137</v>
      </c>
      <c r="L49" s="199">
        <v>138</v>
      </c>
      <c r="M49" s="199">
        <v>170</v>
      </c>
      <c r="N49" s="199">
        <v>163</v>
      </c>
      <c r="O49" s="220">
        <v>7</v>
      </c>
      <c r="P49" s="221">
        <v>0</v>
      </c>
    </row>
    <row r="50" spans="1:16" ht="15.95" customHeight="1" x14ac:dyDescent="0.2">
      <c r="A50" s="116" t="s">
        <v>41</v>
      </c>
      <c r="B50" s="219">
        <v>1100</v>
      </c>
      <c r="C50" s="198">
        <v>212</v>
      </c>
      <c r="D50" s="199">
        <v>45</v>
      </c>
      <c r="E50" s="199">
        <v>167</v>
      </c>
      <c r="F50" s="199">
        <v>744</v>
      </c>
      <c r="G50" s="199">
        <v>107</v>
      </c>
      <c r="H50" s="199">
        <v>134</v>
      </c>
      <c r="I50" s="199">
        <v>123</v>
      </c>
      <c r="J50" s="199">
        <v>125</v>
      </c>
      <c r="K50" s="199">
        <v>136</v>
      </c>
      <c r="L50" s="199">
        <v>119</v>
      </c>
      <c r="M50" s="199">
        <v>144</v>
      </c>
      <c r="N50" s="199">
        <v>140</v>
      </c>
      <c r="O50" s="220">
        <v>4</v>
      </c>
      <c r="P50" s="221">
        <v>0</v>
      </c>
    </row>
    <row r="51" spans="1:16" ht="15.95" customHeight="1" x14ac:dyDescent="0.2">
      <c r="A51" s="116" t="s">
        <v>42</v>
      </c>
      <c r="B51" s="219">
        <v>2300</v>
      </c>
      <c r="C51" s="198">
        <v>392</v>
      </c>
      <c r="D51" s="199">
        <v>101</v>
      </c>
      <c r="E51" s="199">
        <v>291</v>
      </c>
      <c r="F51" s="199">
        <v>1608</v>
      </c>
      <c r="G51" s="199">
        <v>301</v>
      </c>
      <c r="H51" s="199">
        <v>243</v>
      </c>
      <c r="I51" s="199">
        <v>286</v>
      </c>
      <c r="J51" s="199">
        <v>265</v>
      </c>
      <c r="K51" s="199">
        <v>263</v>
      </c>
      <c r="L51" s="199">
        <v>250</v>
      </c>
      <c r="M51" s="199">
        <v>300</v>
      </c>
      <c r="N51" s="199">
        <v>281</v>
      </c>
      <c r="O51" s="220">
        <v>19</v>
      </c>
      <c r="P51" s="221">
        <v>0</v>
      </c>
    </row>
    <row r="52" spans="1:16" ht="15.95" customHeight="1" x14ac:dyDescent="0.2">
      <c r="A52" s="116" t="s">
        <v>43</v>
      </c>
      <c r="B52" s="219">
        <v>2303</v>
      </c>
      <c r="C52" s="198">
        <v>462</v>
      </c>
      <c r="D52" s="199">
        <v>89</v>
      </c>
      <c r="E52" s="199">
        <v>373</v>
      </c>
      <c r="F52" s="199">
        <v>1530</v>
      </c>
      <c r="G52" s="199">
        <v>256</v>
      </c>
      <c r="H52" s="199">
        <v>247</v>
      </c>
      <c r="I52" s="199">
        <v>279</v>
      </c>
      <c r="J52" s="199">
        <v>262</v>
      </c>
      <c r="K52" s="199">
        <v>216</v>
      </c>
      <c r="L52" s="199">
        <v>270</v>
      </c>
      <c r="M52" s="199">
        <v>311</v>
      </c>
      <c r="N52" s="199">
        <v>301</v>
      </c>
      <c r="O52" s="220">
        <v>10</v>
      </c>
      <c r="P52" s="221">
        <v>0</v>
      </c>
    </row>
    <row r="53" spans="1:16" ht="15.95" customHeight="1" x14ac:dyDescent="0.2">
      <c r="A53" s="116" t="s">
        <v>44</v>
      </c>
      <c r="B53" s="219">
        <v>1985</v>
      </c>
      <c r="C53" s="198">
        <v>454</v>
      </c>
      <c r="D53" s="199">
        <v>96</v>
      </c>
      <c r="E53" s="199">
        <v>358</v>
      </c>
      <c r="F53" s="199">
        <v>1381</v>
      </c>
      <c r="G53" s="199">
        <v>197</v>
      </c>
      <c r="H53" s="199">
        <v>202</v>
      </c>
      <c r="I53" s="199">
        <v>258</v>
      </c>
      <c r="J53" s="199">
        <v>261</v>
      </c>
      <c r="K53" s="199">
        <v>225</v>
      </c>
      <c r="L53" s="199">
        <v>238</v>
      </c>
      <c r="M53" s="199">
        <v>150</v>
      </c>
      <c r="N53" s="199">
        <v>146</v>
      </c>
      <c r="O53" s="220">
        <v>4</v>
      </c>
      <c r="P53" s="221">
        <v>0</v>
      </c>
    </row>
    <row r="54" spans="1:16" ht="15.95" customHeight="1" x14ac:dyDescent="0.2">
      <c r="A54" s="116" t="s">
        <v>45</v>
      </c>
      <c r="B54" s="219">
        <v>1862</v>
      </c>
      <c r="C54" s="198">
        <v>316</v>
      </c>
      <c r="D54" s="199">
        <v>66</v>
      </c>
      <c r="E54" s="199">
        <v>250</v>
      </c>
      <c r="F54" s="199">
        <v>1276</v>
      </c>
      <c r="G54" s="199">
        <v>229</v>
      </c>
      <c r="H54" s="199">
        <v>173</v>
      </c>
      <c r="I54" s="199">
        <v>201</v>
      </c>
      <c r="J54" s="199">
        <v>221</v>
      </c>
      <c r="K54" s="199">
        <v>201</v>
      </c>
      <c r="L54" s="199">
        <v>251</v>
      </c>
      <c r="M54" s="199">
        <v>270</v>
      </c>
      <c r="N54" s="199">
        <v>260</v>
      </c>
      <c r="O54" s="220">
        <v>10</v>
      </c>
      <c r="P54" s="221">
        <v>0</v>
      </c>
    </row>
    <row r="55" spans="1:16" s="33" customFormat="1" ht="15.95" customHeight="1" x14ac:dyDescent="0.2">
      <c r="A55" s="116" t="s">
        <v>46</v>
      </c>
      <c r="B55" s="219">
        <v>549</v>
      </c>
      <c r="C55" s="198">
        <v>122</v>
      </c>
      <c r="D55" s="199">
        <v>28</v>
      </c>
      <c r="E55" s="199">
        <v>94</v>
      </c>
      <c r="F55" s="199">
        <v>373</v>
      </c>
      <c r="G55" s="199">
        <v>66</v>
      </c>
      <c r="H55" s="199">
        <v>51</v>
      </c>
      <c r="I55" s="199">
        <v>61</v>
      </c>
      <c r="J55" s="199">
        <v>51</v>
      </c>
      <c r="K55" s="199">
        <v>77</v>
      </c>
      <c r="L55" s="199">
        <v>67</v>
      </c>
      <c r="M55" s="199">
        <v>54</v>
      </c>
      <c r="N55" s="199">
        <v>50</v>
      </c>
      <c r="O55" s="220">
        <v>4</v>
      </c>
      <c r="P55" s="221">
        <v>0</v>
      </c>
    </row>
    <row r="56" spans="1:16" ht="15.95" customHeight="1" x14ac:dyDescent="0.2">
      <c r="A56" s="116" t="s">
        <v>47</v>
      </c>
      <c r="B56" s="219">
        <v>928</v>
      </c>
      <c r="C56" s="198">
        <v>243</v>
      </c>
      <c r="D56" s="199">
        <v>64</v>
      </c>
      <c r="E56" s="199">
        <v>179</v>
      </c>
      <c r="F56" s="199">
        <v>597</v>
      </c>
      <c r="G56" s="199">
        <v>146</v>
      </c>
      <c r="H56" s="199">
        <v>96</v>
      </c>
      <c r="I56" s="199">
        <v>108</v>
      </c>
      <c r="J56" s="199">
        <v>80</v>
      </c>
      <c r="K56" s="199">
        <v>87</v>
      </c>
      <c r="L56" s="199">
        <v>80</v>
      </c>
      <c r="M56" s="199">
        <v>88</v>
      </c>
      <c r="N56" s="199">
        <v>85</v>
      </c>
      <c r="O56" s="220">
        <v>3</v>
      </c>
      <c r="P56" s="221">
        <v>0</v>
      </c>
    </row>
    <row r="57" spans="1:16" ht="15.95" customHeight="1" x14ac:dyDescent="0.2">
      <c r="A57" s="118" t="s">
        <v>48</v>
      </c>
      <c r="B57" s="222">
        <v>3540</v>
      </c>
      <c r="C57" s="200">
        <v>645</v>
      </c>
      <c r="D57" s="201">
        <v>109</v>
      </c>
      <c r="E57" s="201">
        <v>536</v>
      </c>
      <c r="F57" s="201">
        <v>2493</v>
      </c>
      <c r="G57" s="201">
        <v>507</v>
      </c>
      <c r="H57" s="201">
        <v>406</v>
      </c>
      <c r="I57" s="201">
        <v>460</v>
      </c>
      <c r="J57" s="201">
        <v>350</v>
      </c>
      <c r="K57" s="201">
        <v>371</v>
      </c>
      <c r="L57" s="201">
        <v>399</v>
      </c>
      <c r="M57" s="201">
        <v>402</v>
      </c>
      <c r="N57" s="201">
        <v>380</v>
      </c>
      <c r="O57" s="223">
        <v>22</v>
      </c>
      <c r="P57" s="224">
        <v>0</v>
      </c>
    </row>
    <row r="58" spans="1:16" ht="15.95" customHeight="1" thickBot="1" x14ac:dyDescent="0.25">
      <c r="A58" s="120" t="s">
        <v>49</v>
      </c>
      <c r="B58" s="233">
        <v>19994</v>
      </c>
      <c r="C58" s="213">
        <v>3915</v>
      </c>
      <c r="D58" s="209">
        <v>788</v>
      </c>
      <c r="E58" s="209">
        <v>3127</v>
      </c>
      <c r="F58" s="209">
        <v>13714</v>
      </c>
      <c r="G58" s="209">
        <v>2478</v>
      </c>
      <c r="H58" s="209">
        <v>2092</v>
      </c>
      <c r="I58" s="209">
        <v>2403</v>
      </c>
      <c r="J58" s="209">
        <v>2217</v>
      </c>
      <c r="K58" s="209">
        <v>2205</v>
      </c>
      <c r="L58" s="209">
        <v>2319</v>
      </c>
      <c r="M58" s="209">
        <v>2365</v>
      </c>
      <c r="N58" s="209">
        <v>2267</v>
      </c>
      <c r="O58" s="234">
        <v>98</v>
      </c>
      <c r="P58" s="235">
        <v>0</v>
      </c>
    </row>
    <row r="59" spans="1:16" ht="15.95" customHeight="1" x14ac:dyDescent="0.2">
      <c r="A59" s="121" t="s">
        <v>50</v>
      </c>
      <c r="B59" s="236">
        <v>2822</v>
      </c>
      <c r="C59" s="198">
        <v>421</v>
      </c>
      <c r="D59" s="199">
        <v>79</v>
      </c>
      <c r="E59" s="199">
        <v>342</v>
      </c>
      <c r="F59" s="199">
        <v>1949</v>
      </c>
      <c r="G59" s="199">
        <v>373</v>
      </c>
      <c r="H59" s="199">
        <v>306</v>
      </c>
      <c r="I59" s="199">
        <v>311</v>
      </c>
      <c r="J59" s="199">
        <v>300</v>
      </c>
      <c r="K59" s="199">
        <v>309</v>
      </c>
      <c r="L59" s="199">
        <v>350</v>
      </c>
      <c r="M59" s="199">
        <v>452</v>
      </c>
      <c r="N59" s="199">
        <v>425</v>
      </c>
      <c r="O59" s="220">
        <v>27</v>
      </c>
      <c r="P59" s="221">
        <v>0</v>
      </c>
    </row>
    <row r="60" spans="1:16" ht="15.95" customHeight="1" x14ac:dyDescent="0.2">
      <c r="A60" s="116" t="s">
        <v>51</v>
      </c>
      <c r="B60" s="236">
        <v>813</v>
      </c>
      <c r="C60" s="198">
        <v>118</v>
      </c>
      <c r="D60" s="199">
        <v>22</v>
      </c>
      <c r="E60" s="199">
        <v>96</v>
      </c>
      <c r="F60" s="199">
        <v>601</v>
      </c>
      <c r="G60" s="199">
        <v>93</v>
      </c>
      <c r="H60" s="199">
        <v>100</v>
      </c>
      <c r="I60" s="199">
        <v>98</v>
      </c>
      <c r="J60" s="199">
        <v>111</v>
      </c>
      <c r="K60" s="199">
        <v>106</v>
      </c>
      <c r="L60" s="199">
        <v>93</v>
      </c>
      <c r="M60" s="199">
        <v>94</v>
      </c>
      <c r="N60" s="199">
        <v>88</v>
      </c>
      <c r="O60" s="220">
        <v>6</v>
      </c>
      <c r="P60" s="221">
        <v>0</v>
      </c>
    </row>
    <row r="61" spans="1:16" ht="15.95" customHeight="1" x14ac:dyDescent="0.2">
      <c r="A61" s="116" t="s">
        <v>52</v>
      </c>
      <c r="B61" s="236">
        <v>2636</v>
      </c>
      <c r="C61" s="198">
        <v>446</v>
      </c>
      <c r="D61" s="199">
        <v>110</v>
      </c>
      <c r="E61" s="199">
        <v>336</v>
      </c>
      <c r="F61" s="199">
        <v>1839</v>
      </c>
      <c r="G61" s="199">
        <v>288</v>
      </c>
      <c r="H61" s="199">
        <v>281</v>
      </c>
      <c r="I61" s="199">
        <v>334</v>
      </c>
      <c r="J61" s="199">
        <v>330</v>
      </c>
      <c r="K61" s="199">
        <v>289</v>
      </c>
      <c r="L61" s="199">
        <v>317</v>
      </c>
      <c r="M61" s="199">
        <v>351</v>
      </c>
      <c r="N61" s="199">
        <v>339</v>
      </c>
      <c r="O61" s="220">
        <v>12</v>
      </c>
      <c r="P61" s="221">
        <v>0</v>
      </c>
    </row>
    <row r="62" spans="1:16" ht="15.95" customHeight="1" x14ac:dyDescent="0.2">
      <c r="A62" s="116" t="s">
        <v>53</v>
      </c>
      <c r="B62" s="236">
        <v>1392</v>
      </c>
      <c r="C62" s="198">
        <v>204</v>
      </c>
      <c r="D62" s="199">
        <v>37</v>
      </c>
      <c r="E62" s="199">
        <v>167</v>
      </c>
      <c r="F62" s="199">
        <v>1006</v>
      </c>
      <c r="G62" s="199">
        <v>153</v>
      </c>
      <c r="H62" s="199">
        <v>152</v>
      </c>
      <c r="I62" s="199">
        <v>184</v>
      </c>
      <c r="J62" s="199">
        <v>156</v>
      </c>
      <c r="K62" s="199">
        <v>174</v>
      </c>
      <c r="L62" s="199">
        <v>187</v>
      </c>
      <c r="M62" s="199">
        <v>182</v>
      </c>
      <c r="N62" s="199">
        <v>180</v>
      </c>
      <c r="O62" s="220">
        <v>2</v>
      </c>
      <c r="P62" s="221">
        <v>0</v>
      </c>
    </row>
    <row r="63" spans="1:16" ht="15.95" customHeight="1" x14ac:dyDescent="0.2">
      <c r="A63" s="116" t="s">
        <v>54</v>
      </c>
      <c r="B63" s="236">
        <v>912</v>
      </c>
      <c r="C63" s="198">
        <v>147</v>
      </c>
      <c r="D63" s="199">
        <v>37</v>
      </c>
      <c r="E63" s="199">
        <v>110</v>
      </c>
      <c r="F63" s="199">
        <v>670</v>
      </c>
      <c r="G63" s="199">
        <v>99</v>
      </c>
      <c r="H63" s="199">
        <v>99</v>
      </c>
      <c r="I63" s="199">
        <v>115</v>
      </c>
      <c r="J63" s="199">
        <v>124</v>
      </c>
      <c r="K63" s="199">
        <v>114</v>
      </c>
      <c r="L63" s="199">
        <v>119</v>
      </c>
      <c r="M63" s="199">
        <v>95</v>
      </c>
      <c r="N63" s="199">
        <v>95</v>
      </c>
      <c r="O63" s="220">
        <v>0</v>
      </c>
      <c r="P63" s="221">
        <v>0</v>
      </c>
    </row>
    <row r="64" spans="1:16" ht="15.95" customHeight="1" x14ac:dyDescent="0.2">
      <c r="A64" s="116" t="s">
        <v>55</v>
      </c>
      <c r="B64" s="236">
        <v>3967</v>
      </c>
      <c r="C64" s="198">
        <v>650</v>
      </c>
      <c r="D64" s="199">
        <v>179</v>
      </c>
      <c r="E64" s="199">
        <v>471</v>
      </c>
      <c r="F64" s="199">
        <v>2881</v>
      </c>
      <c r="G64" s="199">
        <v>410</v>
      </c>
      <c r="H64" s="199">
        <v>542</v>
      </c>
      <c r="I64" s="199">
        <v>566</v>
      </c>
      <c r="J64" s="199">
        <v>439</v>
      </c>
      <c r="K64" s="199">
        <v>464</v>
      </c>
      <c r="L64" s="199">
        <v>460</v>
      </c>
      <c r="M64" s="199">
        <v>436</v>
      </c>
      <c r="N64" s="199">
        <v>421</v>
      </c>
      <c r="O64" s="220">
        <v>15</v>
      </c>
      <c r="P64" s="221">
        <v>0</v>
      </c>
    </row>
    <row r="65" spans="1:16" ht="15.95" customHeight="1" x14ac:dyDescent="0.2">
      <c r="A65" s="116" t="s">
        <v>56</v>
      </c>
      <c r="B65" s="236">
        <v>1343</v>
      </c>
      <c r="C65" s="198">
        <v>188</v>
      </c>
      <c r="D65" s="199">
        <v>38</v>
      </c>
      <c r="E65" s="199">
        <v>150</v>
      </c>
      <c r="F65" s="199">
        <v>962</v>
      </c>
      <c r="G65" s="199">
        <v>126</v>
      </c>
      <c r="H65" s="199">
        <v>160</v>
      </c>
      <c r="I65" s="199">
        <v>187</v>
      </c>
      <c r="J65" s="199">
        <v>166</v>
      </c>
      <c r="K65" s="199">
        <v>166</v>
      </c>
      <c r="L65" s="199">
        <v>157</v>
      </c>
      <c r="M65" s="199">
        <v>193</v>
      </c>
      <c r="N65" s="199">
        <v>188</v>
      </c>
      <c r="O65" s="220">
        <v>5</v>
      </c>
      <c r="P65" s="221">
        <v>0</v>
      </c>
    </row>
    <row r="66" spans="1:16" ht="15.95" customHeight="1" x14ac:dyDescent="0.2">
      <c r="A66" s="116" t="s">
        <v>57</v>
      </c>
      <c r="B66" s="236">
        <v>3181</v>
      </c>
      <c r="C66" s="198">
        <v>445</v>
      </c>
      <c r="D66" s="199">
        <v>125</v>
      </c>
      <c r="E66" s="199">
        <v>320</v>
      </c>
      <c r="F66" s="199">
        <v>2333</v>
      </c>
      <c r="G66" s="199">
        <v>348</v>
      </c>
      <c r="H66" s="199">
        <v>375</v>
      </c>
      <c r="I66" s="199">
        <v>442</v>
      </c>
      <c r="J66" s="199">
        <v>407</v>
      </c>
      <c r="K66" s="199">
        <v>383</v>
      </c>
      <c r="L66" s="199">
        <v>378</v>
      </c>
      <c r="M66" s="199">
        <v>403</v>
      </c>
      <c r="N66" s="199">
        <v>382</v>
      </c>
      <c r="O66" s="220">
        <v>21</v>
      </c>
      <c r="P66" s="221">
        <v>0</v>
      </c>
    </row>
    <row r="67" spans="1:16" ht="15.95" customHeight="1" x14ac:dyDescent="0.2">
      <c r="A67" s="116" t="s">
        <v>58</v>
      </c>
      <c r="B67" s="236">
        <v>6663</v>
      </c>
      <c r="C67" s="198">
        <v>1031</v>
      </c>
      <c r="D67" s="199">
        <v>347</v>
      </c>
      <c r="E67" s="199">
        <v>684</v>
      </c>
      <c r="F67" s="199">
        <v>4904</v>
      </c>
      <c r="G67" s="199">
        <v>780</v>
      </c>
      <c r="H67" s="199">
        <v>811</v>
      </c>
      <c r="I67" s="199">
        <v>936</v>
      </c>
      <c r="J67" s="199">
        <v>816</v>
      </c>
      <c r="K67" s="199">
        <v>787</v>
      </c>
      <c r="L67" s="199">
        <v>774</v>
      </c>
      <c r="M67" s="199">
        <v>728</v>
      </c>
      <c r="N67" s="199">
        <v>709</v>
      </c>
      <c r="O67" s="220">
        <v>19</v>
      </c>
      <c r="P67" s="221">
        <v>0</v>
      </c>
    </row>
    <row r="68" spans="1:16" ht="15.95" customHeight="1" x14ac:dyDescent="0.2">
      <c r="A68" s="116" t="s">
        <v>59</v>
      </c>
      <c r="B68" s="236">
        <v>2639</v>
      </c>
      <c r="C68" s="198">
        <v>471</v>
      </c>
      <c r="D68" s="199">
        <v>89</v>
      </c>
      <c r="E68" s="199">
        <v>382</v>
      </c>
      <c r="F68" s="199">
        <v>1902</v>
      </c>
      <c r="G68" s="199">
        <v>296</v>
      </c>
      <c r="H68" s="199">
        <v>253</v>
      </c>
      <c r="I68" s="199">
        <v>330</v>
      </c>
      <c r="J68" s="199">
        <v>316</v>
      </c>
      <c r="K68" s="199">
        <v>371</v>
      </c>
      <c r="L68" s="199">
        <v>336</v>
      </c>
      <c r="M68" s="199">
        <v>266</v>
      </c>
      <c r="N68" s="199">
        <v>256</v>
      </c>
      <c r="O68" s="220">
        <v>10</v>
      </c>
      <c r="P68" s="221">
        <v>0</v>
      </c>
    </row>
    <row r="69" spans="1:16" ht="15.95" customHeight="1" x14ac:dyDescent="0.2">
      <c r="A69" s="116" t="s">
        <v>60</v>
      </c>
      <c r="B69" s="236">
        <v>2046</v>
      </c>
      <c r="C69" s="198">
        <v>331</v>
      </c>
      <c r="D69" s="199">
        <v>57</v>
      </c>
      <c r="E69" s="199">
        <v>274</v>
      </c>
      <c r="F69" s="199">
        <v>1462</v>
      </c>
      <c r="G69" s="199">
        <v>277</v>
      </c>
      <c r="H69" s="199">
        <v>229</v>
      </c>
      <c r="I69" s="199">
        <v>272</v>
      </c>
      <c r="J69" s="199">
        <v>232</v>
      </c>
      <c r="K69" s="199">
        <v>202</v>
      </c>
      <c r="L69" s="199">
        <v>250</v>
      </c>
      <c r="M69" s="199">
        <v>253</v>
      </c>
      <c r="N69" s="199">
        <v>237</v>
      </c>
      <c r="O69" s="220">
        <v>16</v>
      </c>
      <c r="P69" s="221">
        <v>0</v>
      </c>
    </row>
    <row r="70" spans="1:16" ht="15.95" customHeight="1" x14ac:dyDescent="0.2">
      <c r="A70" s="116" t="s">
        <v>61</v>
      </c>
      <c r="B70" s="236">
        <v>1186</v>
      </c>
      <c r="C70" s="198">
        <v>171</v>
      </c>
      <c r="D70" s="199">
        <v>32</v>
      </c>
      <c r="E70" s="199">
        <v>139</v>
      </c>
      <c r="F70" s="199">
        <v>834</v>
      </c>
      <c r="G70" s="199">
        <v>138</v>
      </c>
      <c r="H70" s="199">
        <v>116</v>
      </c>
      <c r="I70" s="199">
        <v>147</v>
      </c>
      <c r="J70" s="199">
        <v>151</v>
      </c>
      <c r="K70" s="199">
        <v>146</v>
      </c>
      <c r="L70" s="199">
        <v>136</v>
      </c>
      <c r="M70" s="199">
        <v>181</v>
      </c>
      <c r="N70" s="199">
        <v>173</v>
      </c>
      <c r="O70" s="220">
        <v>8</v>
      </c>
      <c r="P70" s="221">
        <v>0</v>
      </c>
    </row>
    <row r="71" spans="1:16" ht="15.95" customHeight="1" x14ac:dyDescent="0.2">
      <c r="A71" s="116" t="s">
        <v>62</v>
      </c>
      <c r="B71" s="237">
        <v>1927</v>
      </c>
      <c r="C71" s="200">
        <v>328</v>
      </c>
      <c r="D71" s="201">
        <v>62</v>
      </c>
      <c r="E71" s="201">
        <v>266</v>
      </c>
      <c r="F71" s="201">
        <v>1326</v>
      </c>
      <c r="G71" s="201">
        <v>247</v>
      </c>
      <c r="H71" s="201">
        <v>216</v>
      </c>
      <c r="I71" s="201">
        <v>246</v>
      </c>
      <c r="J71" s="201">
        <v>210</v>
      </c>
      <c r="K71" s="201">
        <v>183</v>
      </c>
      <c r="L71" s="201">
        <v>224</v>
      </c>
      <c r="M71" s="201">
        <v>273</v>
      </c>
      <c r="N71" s="201">
        <v>263</v>
      </c>
      <c r="O71" s="223">
        <v>10</v>
      </c>
      <c r="P71" s="224">
        <v>0</v>
      </c>
    </row>
    <row r="72" spans="1:16" ht="15.95" customHeight="1" x14ac:dyDescent="0.2">
      <c r="A72" s="117" t="s">
        <v>63</v>
      </c>
      <c r="B72" s="238">
        <v>31527</v>
      </c>
      <c r="C72" s="210">
        <v>4951</v>
      </c>
      <c r="D72" s="203">
        <v>1214</v>
      </c>
      <c r="E72" s="203">
        <v>3737</v>
      </c>
      <c r="F72" s="203">
        <v>22669</v>
      </c>
      <c r="G72" s="203">
        <v>3628</v>
      </c>
      <c r="H72" s="203">
        <v>3640</v>
      </c>
      <c r="I72" s="203">
        <v>4168</v>
      </c>
      <c r="J72" s="203">
        <v>3758</v>
      </c>
      <c r="K72" s="203">
        <v>3694</v>
      </c>
      <c r="L72" s="203">
        <v>3781</v>
      </c>
      <c r="M72" s="203">
        <v>3907</v>
      </c>
      <c r="N72" s="203">
        <v>3756</v>
      </c>
      <c r="O72" s="226">
        <v>151</v>
      </c>
      <c r="P72" s="227">
        <v>0</v>
      </c>
    </row>
    <row r="73" spans="1:16" ht="15.95" customHeight="1" x14ac:dyDescent="0.2">
      <c r="A73" s="116" t="s">
        <v>64</v>
      </c>
      <c r="B73" s="236">
        <v>3756</v>
      </c>
      <c r="C73" s="198">
        <v>689</v>
      </c>
      <c r="D73" s="199">
        <v>162</v>
      </c>
      <c r="E73" s="199">
        <v>527</v>
      </c>
      <c r="F73" s="199">
        <v>2726</v>
      </c>
      <c r="G73" s="199">
        <v>497</v>
      </c>
      <c r="H73" s="199">
        <v>447</v>
      </c>
      <c r="I73" s="199">
        <v>501</v>
      </c>
      <c r="J73" s="199">
        <v>434</v>
      </c>
      <c r="K73" s="199">
        <v>451</v>
      </c>
      <c r="L73" s="199">
        <v>396</v>
      </c>
      <c r="M73" s="199">
        <v>341</v>
      </c>
      <c r="N73" s="199">
        <v>336</v>
      </c>
      <c r="O73" s="220">
        <v>5</v>
      </c>
      <c r="P73" s="221">
        <v>0</v>
      </c>
    </row>
    <row r="74" spans="1:16" ht="15.95" customHeight="1" x14ac:dyDescent="0.2">
      <c r="A74" s="116" t="s">
        <v>65</v>
      </c>
      <c r="B74" s="236">
        <v>2738</v>
      </c>
      <c r="C74" s="198">
        <v>472</v>
      </c>
      <c r="D74" s="199">
        <v>93</v>
      </c>
      <c r="E74" s="199">
        <v>379</v>
      </c>
      <c r="F74" s="199">
        <v>1988</v>
      </c>
      <c r="G74" s="199">
        <v>376</v>
      </c>
      <c r="H74" s="199">
        <v>280</v>
      </c>
      <c r="I74" s="199">
        <v>351</v>
      </c>
      <c r="J74" s="199">
        <v>356</v>
      </c>
      <c r="K74" s="199">
        <v>293</v>
      </c>
      <c r="L74" s="199">
        <v>332</v>
      </c>
      <c r="M74" s="199">
        <v>278</v>
      </c>
      <c r="N74" s="199">
        <v>268</v>
      </c>
      <c r="O74" s="220">
        <v>10</v>
      </c>
      <c r="P74" s="221">
        <v>0</v>
      </c>
    </row>
    <row r="75" spans="1:16" ht="15.95" customHeight="1" x14ac:dyDescent="0.2">
      <c r="A75" s="116" t="s">
        <v>66</v>
      </c>
      <c r="B75" s="236">
        <v>4116</v>
      </c>
      <c r="C75" s="198">
        <v>831</v>
      </c>
      <c r="D75" s="199">
        <v>271</v>
      </c>
      <c r="E75" s="199">
        <v>560</v>
      </c>
      <c r="F75" s="199">
        <v>2959</v>
      </c>
      <c r="G75" s="199">
        <v>482</v>
      </c>
      <c r="H75" s="199">
        <v>547</v>
      </c>
      <c r="I75" s="199">
        <v>511</v>
      </c>
      <c r="J75" s="199">
        <v>520</v>
      </c>
      <c r="K75" s="199">
        <v>478</v>
      </c>
      <c r="L75" s="199">
        <v>421</v>
      </c>
      <c r="M75" s="199">
        <v>326</v>
      </c>
      <c r="N75" s="199">
        <v>317</v>
      </c>
      <c r="O75" s="220">
        <v>9</v>
      </c>
      <c r="P75" s="221">
        <v>0</v>
      </c>
    </row>
    <row r="76" spans="1:16" ht="15.95" customHeight="1" x14ac:dyDescent="0.2">
      <c r="A76" s="116" t="s">
        <v>67</v>
      </c>
      <c r="B76" s="236">
        <v>1528</v>
      </c>
      <c r="C76" s="198">
        <v>289</v>
      </c>
      <c r="D76" s="199">
        <v>73</v>
      </c>
      <c r="E76" s="199">
        <v>216</v>
      </c>
      <c r="F76" s="199">
        <v>1094</v>
      </c>
      <c r="G76" s="199">
        <v>201</v>
      </c>
      <c r="H76" s="199">
        <v>170</v>
      </c>
      <c r="I76" s="199">
        <v>186</v>
      </c>
      <c r="J76" s="199">
        <v>195</v>
      </c>
      <c r="K76" s="199">
        <v>175</v>
      </c>
      <c r="L76" s="199">
        <v>167</v>
      </c>
      <c r="M76" s="199">
        <v>145</v>
      </c>
      <c r="N76" s="199">
        <v>141</v>
      </c>
      <c r="O76" s="220">
        <v>4</v>
      </c>
      <c r="P76" s="221">
        <v>0</v>
      </c>
    </row>
    <row r="77" spans="1:16" ht="15.95" customHeight="1" x14ac:dyDescent="0.2">
      <c r="A77" s="116" t="s">
        <v>68</v>
      </c>
      <c r="B77" s="236">
        <v>587</v>
      </c>
      <c r="C77" s="198">
        <v>83</v>
      </c>
      <c r="D77" s="199">
        <v>12</v>
      </c>
      <c r="E77" s="199">
        <v>71</v>
      </c>
      <c r="F77" s="199">
        <v>457</v>
      </c>
      <c r="G77" s="199">
        <v>86</v>
      </c>
      <c r="H77" s="199">
        <v>72</v>
      </c>
      <c r="I77" s="199">
        <v>80</v>
      </c>
      <c r="J77" s="199">
        <v>78</v>
      </c>
      <c r="K77" s="199">
        <v>73</v>
      </c>
      <c r="L77" s="199">
        <v>68</v>
      </c>
      <c r="M77" s="199">
        <v>47</v>
      </c>
      <c r="N77" s="199">
        <v>46</v>
      </c>
      <c r="O77" s="220">
        <v>1</v>
      </c>
      <c r="P77" s="221">
        <v>0</v>
      </c>
    </row>
    <row r="78" spans="1:16" ht="15.95" customHeight="1" x14ac:dyDescent="0.2">
      <c r="A78" s="116" t="s">
        <v>69</v>
      </c>
      <c r="B78" s="236">
        <v>3654</v>
      </c>
      <c r="C78" s="198">
        <v>618</v>
      </c>
      <c r="D78" s="199">
        <v>185</v>
      </c>
      <c r="E78" s="199">
        <v>433</v>
      </c>
      <c r="F78" s="199">
        <v>2657</v>
      </c>
      <c r="G78" s="199">
        <v>509</v>
      </c>
      <c r="H78" s="199">
        <v>441</v>
      </c>
      <c r="I78" s="199">
        <v>448</v>
      </c>
      <c r="J78" s="199">
        <v>424</v>
      </c>
      <c r="K78" s="199">
        <v>436</v>
      </c>
      <c r="L78" s="199">
        <v>399</v>
      </c>
      <c r="M78" s="199">
        <v>379</v>
      </c>
      <c r="N78" s="199">
        <v>355</v>
      </c>
      <c r="O78" s="220">
        <v>24</v>
      </c>
      <c r="P78" s="221">
        <v>0</v>
      </c>
    </row>
    <row r="79" spans="1:16" ht="15.95" customHeight="1" x14ac:dyDescent="0.2">
      <c r="A79" s="116" t="s">
        <v>70</v>
      </c>
      <c r="B79" s="236">
        <v>6243</v>
      </c>
      <c r="C79" s="198">
        <v>1075</v>
      </c>
      <c r="D79" s="199">
        <v>269</v>
      </c>
      <c r="E79" s="199">
        <v>806</v>
      </c>
      <c r="F79" s="199">
        <v>4445</v>
      </c>
      <c r="G79" s="199">
        <v>818</v>
      </c>
      <c r="H79" s="199">
        <v>664</v>
      </c>
      <c r="I79" s="199">
        <v>762</v>
      </c>
      <c r="J79" s="199">
        <v>750</v>
      </c>
      <c r="K79" s="199">
        <v>721</v>
      </c>
      <c r="L79" s="199">
        <v>730</v>
      </c>
      <c r="M79" s="199">
        <v>723</v>
      </c>
      <c r="N79" s="199">
        <v>680</v>
      </c>
      <c r="O79" s="220">
        <v>43</v>
      </c>
      <c r="P79" s="221">
        <v>0</v>
      </c>
    </row>
    <row r="80" spans="1:16" ht="15.95" customHeight="1" x14ac:dyDescent="0.2">
      <c r="A80" s="116" t="s">
        <v>71</v>
      </c>
      <c r="B80" s="236">
        <v>3147</v>
      </c>
      <c r="C80" s="198">
        <v>575</v>
      </c>
      <c r="D80" s="199">
        <v>150</v>
      </c>
      <c r="E80" s="199">
        <v>425</v>
      </c>
      <c r="F80" s="199">
        <v>2289</v>
      </c>
      <c r="G80" s="199">
        <v>413</v>
      </c>
      <c r="H80" s="199">
        <v>405</v>
      </c>
      <c r="I80" s="199">
        <v>393</v>
      </c>
      <c r="J80" s="199">
        <v>404</v>
      </c>
      <c r="K80" s="199">
        <v>354</v>
      </c>
      <c r="L80" s="199">
        <v>320</v>
      </c>
      <c r="M80" s="199">
        <v>283</v>
      </c>
      <c r="N80" s="199">
        <v>268</v>
      </c>
      <c r="O80" s="220">
        <v>15</v>
      </c>
      <c r="P80" s="221">
        <v>0</v>
      </c>
    </row>
    <row r="81" spans="1:16" ht="15.95" customHeight="1" x14ac:dyDescent="0.2">
      <c r="A81" s="116" t="s">
        <v>72</v>
      </c>
      <c r="B81" s="236">
        <v>1875</v>
      </c>
      <c r="C81" s="198">
        <v>299</v>
      </c>
      <c r="D81" s="199">
        <v>55</v>
      </c>
      <c r="E81" s="199">
        <v>244</v>
      </c>
      <c r="F81" s="199">
        <v>1387</v>
      </c>
      <c r="G81" s="199">
        <v>230</v>
      </c>
      <c r="H81" s="199">
        <v>183</v>
      </c>
      <c r="I81" s="199">
        <v>246</v>
      </c>
      <c r="J81" s="199">
        <v>259</v>
      </c>
      <c r="K81" s="199">
        <v>230</v>
      </c>
      <c r="L81" s="199">
        <v>239</v>
      </c>
      <c r="M81" s="199">
        <v>189</v>
      </c>
      <c r="N81" s="199">
        <v>186</v>
      </c>
      <c r="O81" s="220">
        <v>3</v>
      </c>
      <c r="P81" s="221">
        <v>0</v>
      </c>
    </row>
    <row r="82" spans="1:16" ht="15.95" customHeight="1" x14ac:dyDescent="0.2">
      <c r="A82" s="116" t="s">
        <v>73</v>
      </c>
      <c r="B82" s="236">
        <v>1887</v>
      </c>
      <c r="C82" s="198">
        <v>393</v>
      </c>
      <c r="D82" s="199">
        <v>111</v>
      </c>
      <c r="E82" s="199">
        <v>282</v>
      </c>
      <c r="F82" s="199">
        <v>1333</v>
      </c>
      <c r="G82" s="199">
        <v>252</v>
      </c>
      <c r="H82" s="199">
        <v>216</v>
      </c>
      <c r="I82" s="199">
        <v>251</v>
      </c>
      <c r="J82" s="199">
        <v>215</v>
      </c>
      <c r="K82" s="199">
        <v>186</v>
      </c>
      <c r="L82" s="199">
        <v>213</v>
      </c>
      <c r="M82" s="199">
        <v>161</v>
      </c>
      <c r="N82" s="199">
        <v>159</v>
      </c>
      <c r="O82" s="220">
        <v>2</v>
      </c>
      <c r="P82" s="221">
        <v>0</v>
      </c>
    </row>
    <row r="83" spans="1:16" ht="15.95" customHeight="1" x14ac:dyDescent="0.2">
      <c r="A83" s="116" t="s">
        <v>74</v>
      </c>
      <c r="B83" s="236">
        <v>1082</v>
      </c>
      <c r="C83" s="198">
        <v>205</v>
      </c>
      <c r="D83" s="199">
        <v>39</v>
      </c>
      <c r="E83" s="199">
        <v>166</v>
      </c>
      <c r="F83" s="199">
        <v>782</v>
      </c>
      <c r="G83" s="199">
        <v>136</v>
      </c>
      <c r="H83" s="199">
        <v>115</v>
      </c>
      <c r="I83" s="199">
        <v>126</v>
      </c>
      <c r="J83" s="199">
        <v>154</v>
      </c>
      <c r="K83" s="199">
        <v>138</v>
      </c>
      <c r="L83" s="199">
        <v>113</v>
      </c>
      <c r="M83" s="199">
        <v>95</v>
      </c>
      <c r="N83" s="199">
        <v>90</v>
      </c>
      <c r="O83" s="220">
        <v>5</v>
      </c>
      <c r="P83" s="221">
        <v>0</v>
      </c>
    </row>
    <row r="84" spans="1:16" ht="15.95" customHeight="1" x14ac:dyDescent="0.2">
      <c r="A84" s="116" t="s">
        <v>75</v>
      </c>
      <c r="B84" s="236">
        <v>1951</v>
      </c>
      <c r="C84" s="198">
        <v>367</v>
      </c>
      <c r="D84" s="199">
        <v>81</v>
      </c>
      <c r="E84" s="199">
        <v>286</v>
      </c>
      <c r="F84" s="199">
        <v>1402</v>
      </c>
      <c r="G84" s="199">
        <v>228</v>
      </c>
      <c r="H84" s="199">
        <v>223</v>
      </c>
      <c r="I84" s="199">
        <v>242</v>
      </c>
      <c r="J84" s="199">
        <v>251</v>
      </c>
      <c r="K84" s="199">
        <v>217</v>
      </c>
      <c r="L84" s="199">
        <v>241</v>
      </c>
      <c r="M84" s="199">
        <v>182</v>
      </c>
      <c r="N84" s="199">
        <v>178</v>
      </c>
      <c r="O84" s="220">
        <v>4</v>
      </c>
      <c r="P84" s="221">
        <v>0</v>
      </c>
    </row>
    <row r="85" spans="1:16" ht="15.95" customHeight="1" x14ac:dyDescent="0.2">
      <c r="A85" s="116" t="s">
        <v>76</v>
      </c>
      <c r="B85" s="237">
        <v>4530</v>
      </c>
      <c r="C85" s="200">
        <v>795</v>
      </c>
      <c r="D85" s="201">
        <v>233</v>
      </c>
      <c r="E85" s="201">
        <v>562</v>
      </c>
      <c r="F85" s="201">
        <v>3350</v>
      </c>
      <c r="G85" s="201">
        <v>552</v>
      </c>
      <c r="H85" s="201">
        <v>618</v>
      </c>
      <c r="I85" s="201">
        <v>567</v>
      </c>
      <c r="J85" s="201">
        <v>566</v>
      </c>
      <c r="K85" s="201">
        <v>514</v>
      </c>
      <c r="L85" s="201">
        <v>533</v>
      </c>
      <c r="M85" s="201">
        <v>385</v>
      </c>
      <c r="N85" s="201">
        <v>373</v>
      </c>
      <c r="O85" s="223">
        <v>12</v>
      </c>
      <c r="P85" s="224">
        <v>0</v>
      </c>
    </row>
    <row r="86" spans="1:16" ht="15.95" customHeight="1" x14ac:dyDescent="0.2">
      <c r="A86" s="117" t="s">
        <v>77</v>
      </c>
      <c r="B86" s="238">
        <v>37094</v>
      </c>
      <c r="C86" s="210">
        <v>6691</v>
      </c>
      <c r="D86" s="203">
        <v>1734</v>
      </c>
      <c r="E86" s="203">
        <v>4957</v>
      </c>
      <c r="F86" s="203">
        <v>26869</v>
      </c>
      <c r="G86" s="203">
        <v>4780</v>
      </c>
      <c r="H86" s="203">
        <v>4381</v>
      </c>
      <c r="I86" s="203">
        <v>4664</v>
      </c>
      <c r="J86" s="203">
        <v>4606</v>
      </c>
      <c r="K86" s="203">
        <v>4266</v>
      </c>
      <c r="L86" s="203">
        <v>4172</v>
      </c>
      <c r="M86" s="203">
        <v>3534</v>
      </c>
      <c r="N86" s="203">
        <v>3397</v>
      </c>
      <c r="O86" s="226">
        <v>137</v>
      </c>
      <c r="P86" s="227">
        <v>0</v>
      </c>
    </row>
    <row r="87" spans="1:16" ht="15.95" customHeight="1" x14ac:dyDescent="0.2">
      <c r="A87" s="116" t="s">
        <v>78</v>
      </c>
      <c r="B87" s="236">
        <v>1514</v>
      </c>
      <c r="C87" s="198">
        <v>259</v>
      </c>
      <c r="D87" s="199">
        <v>69</v>
      </c>
      <c r="E87" s="199">
        <v>190</v>
      </c>
      <c r="F87" s="199">
        <v>1138</v>
      </c>
      <c r="G87" s="199">
        <v>204</v>
      </c>
      <c r="H87" s="199">
        <v>185</v>
      </c>
      <c r="I87" s="199">
        <v>172</v>
      </c>
      <c r="J87" s="199">
        <v>219</v>
      </c>
      <c r="K87" s="199">
        <v>202</v>
      </c>
      <c r="L87" s="199">
        <v>156</v>
      </c>
      <c r="M87" s="199">
        <v>117</v>
      </c>
      <c r="N87" s="199">
        <v>114</v>
      </c>
      <c r="O87" s="220">
        <v>3</v>
      </c>
      <c r="P87" s="221">
        <v>0</v>
      </c>
    </row>
    <row r="88" spans="1:16" ht="15.95" customHeight="1" x14ac:dyDescent="0.2">
      <c r="A88" s="116" t="s">
        <v>79</v>
      </c>
      <c r="B88" s="236">
        <v>1899</v>
      </c>
      <c r="C88" s="198">
        <v>335</v>
      </c>
      <c r="D88" s="199">
        <v>36</v>
      </c>
      <c r="E88" s="199">
        <v>299</v>
      </c>
      <c r="F88" s="199">
        <v>1363</v>
      </c>
      <c r="G88" s="199">
        <v>290</v>
      </c>
      <c r="H88" s="199">
        <v>169</v>
      </c>
      <c r="I88" s="199">
        <v>220</v>
      </c>
      <c r="J88" s="199">
        <v>220</v>
      </c>
      <c r="K88" s="199">
        <v>248</v>
      </c>
      <c r="L88" s="199">
        <v>216</v>
      </c>
      <c r="M88" s="199">
        <v>201</v>
      </c>
      <c r="N88" s="199">
        <v>191</v>
      </c>
      <c r="O88" s="220">
        <v>10</v>
      </c>
      <c r="P88" s="221">
        <v>0</v>
      </c>
    </row>
    <row r="89" spans="1:16" ht="15.95" customHeight="1" x14ac:dyDescent="0.2">
      <c r="A89" s="116" t="s">
        <v>80</v>
      </c>
      <c r="B89" s="236">
        <v>2168</v>
      </c>
      <c r="C89" s="198">
        <v>329</v>
      </c>
      <c r="D89" s="199">
        <v>39</v>
      </c>
      <c r="E89" s="199">
        <v>290</v>
      </c>
      <c r="F89" s="199">
        <v>1593</v>
      </c>
      <c r="G89" s="199">
        <v>338</v>
      </c>
      <c r="H89" s="199">
        <v>237</v>
      </c>
      <c r="I89" s="199">
        <v>252</v>
      </c>
      <c r="J89" s="199">
        <v>245</v>
      </c>
      <c r="K89" s="199">
        <v>238</v>
      </c>
      <c r="L89" s="199">
        <v>283</v>
      </c>
      <c r="M89" s="199">
        <v>246</v>
      </c>
      <c r="N89" s="199">
        <v>229</v>
      </c>
      <c r="O89" s="220">
        <v>17</v>
      </c>
      <c r="P89" s="221">
        <v>0</v>
      </c>
    </row>
    <row r="90" spans="1:16" ht="15.95" customHeight="1" x14ac:dyDescent="0.2">
      <c r="A90" s="116" t="s">
        <v>81</v>
      </c>
      <c r="B90" s="236">
        <v>842</v>
      </c>
      <c r="C90" s="198">
        <v>97</v>
      </c>
      <c r="D90" s="199">
        <v>16</v>
      </c>
      <c r="E90" s="199">
        <v>81</v>
      </c>
      <c r="F90" s="199">
        <v>539</v>
      </c>
      <c r="G90" s="199">
        <v>103</v>
      </c>
      <c r="H90" s="199">
        <v>117</v>
      </c>
      <c r="I90" s="199">
        <v>122</v>
      </c>
      <c r="J90" s="199">
        <v>84</v>
      </c>
      <c r="K90" s="199">
        <v>49</v>
      </c>
      <c r="L90" s="199">
        <v>64</v>
      </c>
      <c r="M90" s="199">
        <v>206</v>
      </c>
      <c r="N90" s="199">
        <v>196</v>
      </c>
      <c r="O90" s="220">
        <v>10</v>
      </c>
      <c r="P90" s="221">
        <v>0</v>
      </c>
    </row>
    <row r="91" spans="1:16" ht="15.95" customHeight="1" x14ac:dyDescent="0.2">
      <c r="A91" s="116" t="s">
        <v>82</v>
      </c>
      <c r="B91" s="236">
        <v>1349</v>
      </c>
      <c r="C91" s="198">
        <v>209</v>
      </c>
      <c r="D91" s="199">
        <v>28</v>
      </c>
      <c r="E91" s="199">
        <v>181</v>
      </c>
      <c r="F91" s="199">
        <v>998</v>
      </c>
      <c r="G91" s="199">
        <v>166</v>
      </c>
      <c r="H91" s="199">
        <v>150</v>
      </c>
      <c r="I91" s="199">
        <v>253</v>
      </c>
      <c r="J91" s="199">
        <v>202</v>
      </c>
      <c r="K91" s="199">
        <v>131</v>
      </c>
      <c r="L91" s="199">
        <v>96</v>
      </c>
      <c r="M91" s="199">
        <v>142</v>
      </c>
      <c r="N91" s="199">
        <v>128</v>
      </c>
      <c r="O91" s="220">
        <v>14</v>
      </c>
      <c r="P91" s="221">
        <v>0</v>
      </c>
    </row>
    <row r="92" spans="1:16" ht="15.95" customHeight="1" x14ac:dyDescent="0.2">
      <c r="A92" s="116" t="s">
        <v>83</v>
      </c>
      <c r="B92" s="236">
        <v>5728</v>
      </c>
      <c r="C92" s="198">
        <v>974</v>
      </c>
      <c r="D92" s="199">
        <v>211</v>
      </c>
      <c r="E92" s="199">
        <v>763</v>
      </c>
      <c r="F92" s="199">
        <v>4129</v>
      </c>
      <c r="G92" s="199">
        <v>715</v>
      </c>
      <c r="H92" s="199">
        <v>708</v>
      </c>
      <c r="I92" s="199">
        <v>707</v>
      </c>
      <c r="J92" s="199">
        <v>725</v>
      </c>
      <c r="K92" s="199">
        <v>632</v>
      </c>
      <c r="L92" s="199">
        <v>642</v>
      </c>
      <c r="M92" s="199">
        <v>625</v>
      </c>
      <c r="N92" s="199">
        <v>606</v>
      </c>
      <c r="O92" s="220">
        <v>19</v>
      </c>
      <c r="P92" s="221">
        <v>0</v>
      </c>
    </row>
    <row r="93" spans="1:16" ht="15.95" customHeight="1" x14ac:dyDescent="0.2">
      <c r="A93" s="116" t="s">
        <v>84</v>
      </c>
      <c r="B93" s="236">
        <v>4793</v>
      </c>
      <c r="C93" s="198">
        <v>737</v>
      </c>
      <c r="D93" s="199">
        <v>152</v>
      </c>
      <c r="E93" s="199">
        <v>585</v>
      </c>
      <c r="F93" s="199">
        <v>3503</v>
      </c>
      <c r="G93" s="199">
        <v>545</v>
      </c>
      <c r="H93" s="199">
        <v>595</v>
      </c>
      <c r="I93" s="199">
        <v>641</v>
      </c>
      <c r="J93" s="199">
        <v>563</v>
      </c>
      <c r="K93" s="199">
        <v>570</v>
      </c>
      <c r="L93" s="199">
        <v>589</v>
      </c>
      <c r="M93" s="199">
        <v>553</v>
      </c>
      <c r="N93" s="199">
        <v>527</v>
      </c>
      <c r="O93" s="220">
        <v>26</v>
      </c>
      <c r="P93" s="221">
        <v>0</v>
      </c>
    </row>
    <row r="94" spans="1:16" ht="15.95" customHeight="1" x14ac:dyDescent="0.2">
      <c r="A94" s="116" t="s">
        <v>85</v>
      </c>
      <c r="B94" s="236">
        <v>4105</v>
      </c>
      <c r="C94" s="198">
        <v>562</v>
      </c>
      <c r="D94" s="199">
        <v>113</v>
      </c>
      <c r="E94" s="199">
        <v>449</v>
      </c>
      <c r="F94" s="199">
        <v>3074</v>
      </c>
      <c r="G94" s="199">
        <v>496</v>
      </c>
      <c r="H94" s="199">
        <v>510</v>
      </c>
      <c r="I94" s="199">
        <v>583</v>
      </c>
      <c r="J94" s="199">
        <v>482</v>
      </c>
      <c r="K94" s="199">
        <v>461</v>
      </c>
      <c r="L94" s="199">
        <v>542</v>
      </c>
      <c r="M94" s="199">
        <v>469</v>
      </c>
      <c r="N94" s="199">
        <v>450</v>
      </c>
      <c r="O94" s="220">
        <v>19</v>
      </c>
      <c r="P94" s="221">
        <v>0</v>
      </c>
    </row>
    <row r="95" spans="1:16" ht="15.95" customHeight="1" x14ac:dyDescent="0.2">
      <c r="A95" s="116" t="s">
        <v>86</v>
      </c>
      <c r="B95" s="236">
        <v>1152</v>
      </c>
      <c r="C95" s="198">
        <v>188</v>
      </c>
      <c r="D95" s="199">
        <v>48</v>
      </c>
      <c r="E95" s="199">
        <v>140</v>
      </c>
      <c r="F95" s="199">
        <v>837</v>
      </c>
      <c r="G95" s="199">
        <v>155</v>
      </c>
      <c r="H95" s="199">
        <v>129</v>
      </c>
      <c r="I95" s="199">
        <v>136</v>
      </c>
      <c r="J95" s="199">
        <v>134</v>
      </c>
      <c r="K95" s="199">
        <v>142</v>
      </c>
      <c r="L95" s="199">
        <v>141</v>
      </c>
      <c r="M95" s="199">
        <v>127</v>
      </c>
      <c r="N95" s="199">
        <v>121</v>
      </c>
      <c r="O95" s="220">
        <v>6</v>
      </c>
      <c r="P95" s="221">
        <v>0</v>
      </c>
    </row>
    <row r="96" spans="1:16" ht="15.95" customHeight="1" x14ac:dyDescent="0.2">
      <c r="A96" s="116" t="s">
        <v>87</v>
      </c>
      <c r="B96" s="236">
        <v>3924</v>
      </c>
      <c r="C96" s="198">
        <v>663</v>
      </c>
      <c r="D96" s="199">
        <v>185</v>
      </c>
      <c r="E96" s="199">
        <v>478</v>
      </c>
      <c r="F96" s="199">
        <v>2909</v>
      </c>
      <c r="G96" s="199">
        <v>519</v>
      </c>
      <c r="H96" s="199">
        <v>451</v>
      </c>
      <c r="I96" s="199">
        <v>513</v>
      </c>
      <c r="J96" s="199">
        <v>494</v>
      </c>
      <c r="K96" s="199">
        <v>481</v>
      </c>
      <c r="L96" s="199">
        <v>451</v>
      </c>
      <c r="M96" s="199">
        <v>352</v>
      </c>
      <c r="N96" s="199">
        <v>347</v>
      </c>
      <c r="O96" s="220">
        <v>5</v>
      </c>
      <c r="P96" s="221">
        <v>0</v>
      </c>
    </row>
    <row r="97" spans="1:16" ht="15.95" customHeight="1" x14ac:dyDescent="0.2">
      <c r="A97" s="116" t="s">
        <v>88</v>
      </c>
      <c r="B97" s="237">
        <v>6029</v>
      </c>
      <c r="C97" s="200">
        <v>840</v>
      </c>
      <c r="D97" s="201">
        <v>161</v>
      </c>
      <c r="E97" s="201">
        <v>679</v>
      </c>
      <c r="F97" s="201">
        <v>4496</v>
      </c>
      <c r="G97" s="201">
        <v>693</v>
      </c>
      <c r="H97" s="201">
        <v>741</v>
      </c>
      <c r="I97" s="201">
        <v>764</v>
      </c>
      <c r="J97" s="201">
        <v>829</v>
      </c>
      <c r="K97" s="201">
        <v>716</v>
      </c>
      <c r="L97" s="201">
        <v>753</v>
      </c>
      <c r="M97" s="201">
        <v>693</v>
      </c>
      <c r="N97" s="201">
        <v>660</v>
      </c>
      <c r="O97" s="223">
        <v>33</v>
      </c>
      <c r="P97" s="224">
        <v>0</v>
      </c>
    </row>
    <row r="98" spans="1:16" ht="15.95" customHeight="1" x14ac:dyDescent="0.2">
      <c r="A98" s="117" t="s">
        <v>89</v>
      </c>
      <c r="B98" s="238">
        <v>33503</v>
      </c>
      <c r="C98" s="210">
        <v>5193</v>
      </c>
      <c r="D98" s="203">
        <v>1058</v>
      </c>
      <c r="E98" s="203">
        <v>4135</v>
      </c>
      <c r="F98" s="203">
        <v>24579</v>
      </c>
      <c r="G98" s="203">
        <v>4224</v>
      </c>
      <c r="H98" s="203">
        <v>3992</v>
      </c>
      <c r="I98" s="203">
        <v>4363</v>
      </c>
      <c r="J98" s="203">
        <v>4197</v>
      </c>
      <c r="K98" s="203">
        <v>3870</v>
      </c>
      <c r="L98" s="203">
        <v>3933</v>
      </c>
      <c r="M98" s="203">
        <v>3731</v>
      </c>
      <c r="N98" s="203">
        <v>3569</v>
      </c>
      <c r="O98" s="226">
        <v>162</v>
      </c>
      <c r="P98" s="227">
        <v>0</v>
      </c>
    </row>
    <row r="99" spans="1:16" ht="15.95" customHeight="1" thickBot="1" x14ac:dyDescent="0.25">
      <c r="A99" s="36" t="s">
        <v>90</v>
      </c>
      <c r="B99" s="239">
        <v>187945</v>
      </c>
      <c r="C99" s="240">
        <v>31429</v>
      </c>
      <c r="D99" s="234">
        <v>6891</v>
      </c>
      <c r="E99" s="234">
        <v>24538</v>
      </c>
      <c r="F99" s="234">
        <v>134065</v>
      </c>
      <c r="G99" s="234">
        <v>23152</v>
      </c>
      <c r="H99" s="234">
        <v>21440</v>
      </c>
      <c r="I99" s="234">
        <v>24201</v>
      </c>
      <c r="J99" s="234">
        <v>22028</v>
      </c>
      <c r="K99" s="234">
        <v>21069</v>
      </c>
      <c r="L99" s="234">
        <v>22175</v>
      </c>
      <c r="M99" s="234">
        <v>22451</v>
      </c>
      <c r="N99" s="234">
        <v>21518</v>
      </c>
      <c r="O99" s="234">
        <v>933</v>
      </c>
      <c r="P99" s="235">
        <v>0</v>
      </c>
    </row>
    <row r="101" spans="1:16" ht="34.5" customHeight="1" x14ac:dyDescent="0.2">
      <c r="A101" s="371" t="s">
        <v>402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  <c r="M101" s="371"/>
      <c r="N101" s="371"/>
      <c r="O101" s="371"/>
      <c r="P101" s="371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="93" zoomScaleNormal="93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10.5703125" style="32" customWidth="1"/>
    <col min="8" max="9" width="7" style="32" customWidth="1"/>
    <col min="10" max="10" width="14" style="32" customWidth="1"/>
    <col min="11" max="16384" width="9.140625" style="32"/>
  </cols>
  <sheetData>
    <row r="1" spans="1:10" s="15" customFormat="1" ht="15.75" x14ac:dyDescent="0.2">
      <c r="A1" s="9" t="s">
        <v>404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384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277</v>
      </c>
      <c r="B7" s="60"/>
      <c r="C7" s="60"/>
      <c r="D7" s="60"/>
      <c r="E7" s="60"/>
      <c r="F7" s="60"/>
      <c r="G7" s="60"/>
      <c r="H7" s="60"/>
      <c r="I7" s="60"/>
      <c r="J7" s="280">
        <v>41883</v>
      </c>
    </row>
    <row r="8" spans="1:10" s="31" customFormat="1" ht="15" thickBot="1" x14ac:dyDescent="0.25">
      <c r="A8" s="92"/>
      <c r="B8" s="378" t="s">
        <v>385</v>
      </c>
      <c r="C8" s="454" t="s">
        <v>386</v>
      </c>
      <c r="D8" s="455"/>
      <c r="E8" s="455"/>
      <c r="F8" s="455"/>
      <c r="G8" s="455"/>
      <c r="H8" s="455"/>
      <c r="I8" s="455"/>
      <c r="J8" s="456"/>
    </row>
    <row r="9" spans="1:10" s="31" customFormat="1" ht="14.25" customHeight="1" x14ac:dyDescent="0.2">
      <c r="A9" s="94" t="s">
        <v>1</v>
      </c>
      <c r="B9" s="379"/>
      <c r="C9" s="457" t="s">
        <v>387</v>
      </c>
      <c r="D9" s="452" t="s">
        <v>388</v>
      </c>
      <c r="E9" s="452" t="s">
        <v>389</v>
      </c>
      <c r="F9" s="452" t="s">
        <v>390</v>
      </c>
      <c r="G9" s="452" t="s">
        <v>391</v>
      </c>
      <c r="H9" s="452" t="s">
        <v>392</v>
      </c>
      <c r="I9" s="452" t="s">
        <v>393</v>
      </c>
      <c r="J9" s="436" t="s">
        <v>394</v>
      </c>
    </row>
    <row r="10" spans="1:10" s="31" customFormat="1" ht="14.25" customHeight="1" x14ac:dyDescent="0.2">
      <c r="A10" s="94"/>
      <c r="B10" s="379"/>
      <c r="C10" s="457"/>
      <c r="D10" s="452"/>
      <c r="E10" s="452"/>
      <c r="F10" s="452"/>
      <c r="G10" s="452"/>
      <c r="H10" s="452"/>
      <c r="I10" s="452"/>
      <c r="J10" s="436"/>
    </row>
    <row r="11" spans="1:10" s="31" customFormat="1" ht="13.5" thickBot="1" x14ac:dyDescent="0.25">
      <c r="A11" s="95"/>
      <c r="B11" s="380"/>
      <c r="C11" s="458"/>
      <c r="D11" s="453"/>
      <c r="E11" s="453"/>
      <c r="F11" s="453"/>
      <c r="G11" s="453"/>
      <c r="H11" s="453"/>
      <c r="I11" s="453"/>
      <c r="J11" s="437"/>
    </row>
    <row r="12" spans="1:10" ht="15.95" customHeight="1" x14ac:dyDescent="0.2">
      <c r="A12" s="96" t="s">
        <v>3</v>
      </c>
      <c r="B12" s="241">
        <v>66</v>
      </c>
      <c r="C12" s="216">
        <v>9</v>
      </c>
      <c r="D12" s="196">
        <v>16</v>
      </c>
      <c r="E12" s="196">
        <v>0</v>
      </c>
      <c r="F12" s="196">
        <v>15</v>
      </c>
      <c r="G12" s="196">
        <v>66</v>
      </c>
      <c r="H12" s="196">
        <v>0</v>
      </c>
      <c r="I12" s="196">
        <v>0</v>
      </c>
      <c r="J12" s="197">
        <v>1</v>
      </c>
    </row>
    <row r="13" spans="1:10" ht="15.95" customHeight="1" x14ac:dyDescent="0.2">
      <c r="A13" s="96" t="s">
        <v>4</v>
      </c>
      <c r="B13" s="242">
        <v>232</v>
      </c>
      <c r="C13" s="198">
        <v>30</v>
      </c>
      <c r="D13" s="199">
        <v>28</v>
      </c>
      <c r="E13" s="199">
        <v>0</v>
      </c>
      <c r="F13" s="199">
        <v>60</v>
      </c>
      <c r="G13" s="199">
        <v>228</v>
      </c>
      <c r="H13" s="199">
        <v>0</v>
      </c>
      <c r="I13" s="199">
        <v>0</v>
      </c>
      <c r="J13" s="107">
        <v>1</v>
      </c>
    </row>
    <row r="14" spans="1:10" ht="15.95" customHeight="1" x14ac:dyDescent="0.2">
      <c r="A14" s="96" t="s">
        <v>5</v>
      </c>
      <c r="B14" s="242">
        <v>142</v>
      </c>
      <c r="C14" s="198">
        <v>20</v>
      </c>
      <c r="D14" s="199">
        <v>23</v>
      </c>
      <c r="E14" s="199">
        <v>0</v>
      </c>
      <c r="F14" s="199">
        <v>35</v>
      </c>
      <c r="G14" s="199">
        <v>139</v>
      </c>
      <c r="H14" s="199">
        <v>0</v>
      </c>
      <c r="I14" s="199">
        <v>0</v>
      </c>
      <c r="J14" s="107">
        <v>1</v>
      </c>
    </row>
    <row r="15" spans="1:10" ht="15.95" customHeight="1" x14ac:dyDescent="0.2">
      <c r="A15" s="96" t="s">
        <v>6</v>
      </c>
      <c r="B15" s="242">
        <v>83</v>
      </c>
      <c r="C15" s="198">
        <v>65</v>
      </c>
      <c r="D15" s="199">
        <v>21</v>
      </c>
      <c r="E15" s="199">
        <v>0</v>
      </c>
      <c r="F15" s="199">
        <v>10</v>
      </c>
      <c r="G15" s="199">
        <v>69</v>
      </c>
      <c r="H15" s="199">
        <v>0</v>
      </c>
      <c r="I15" s="199">
        <v>0</v>
      </c>
      <c r="J15" s="107">
        <v>1</v>
      </c>
    </row>
    <row r="16" spans="1:10" ht="15.95" customHeight="1" x14ac:dyDescent="0.2">
      <c r="A16" s="96" t="s">
        <v>7</v>
      </c>
      <c r="B16" s="242">
        <v>257</v>
      </c>
      <c r="C16" s="198">
        <v>95</v>
      </c>
      <c r="D16" s="199">
        <v>55</v>
      </c>
      <c r="E16" s="199">
        <v>0</v>
      </c>
      <c r="F16" s="199">
        <v>31</v>
      </c>
      <c r="G16" s="199">
        <v>216</v>
      </c>
      <c r="H16" s="199">
        <v>0</v>
      </c>
      <c r="I16" s="199">
        <v>0</v>
      </c>
      <c r="J16" s="107">
        <v>2</v>
      </c>
    </row>
    <row r="17" spans="1:10" ht="15.95" customHeight="1" x14ac:dyDescent="0.2">
      <c r="A17" s="96" t="s">
        <v>8</v>
      </c>
      <c r="B17" s="242">
        <v>170</v>
      </c>
      <c r="C17" s="198">
        <v>116</v>
      </c>
      <c r="D17" s="199">
        <v>25</v>
      </c>
      <c r="E17" s="199">
        <v>0</v>
      </c>
      <c r="F17" s="199">
        <v>34</v>
      </c>
      <c r="G17" s="199">
        <v>150</v>
      </c>
      <c r="H17" s="199">
        <v>0</v>
      </c>
      <c r="I17" s="199">
        <v>2</v>
      </c>
      <c r="J17" s="107">
        <v>5</v>
      </c>
    </row>
    <row r="18" spans="1:10" ht="15.95" customHeight="1" x14ac:dyDescent="0.2">
      <c r="A18" s="96" t="s">
        <v>9</v>
      </c>
      <c r="B18" s="242">
        <v>368</v>
      </c>
      <c r="C18" s="198">
        <v>169</v>
      </c>
      <c r="D18" s="199">
        <v>49</v>
      </c>
      <c r="E18" s="199">
        <v>0</v>
      </c>
      <c r="F18" s="199">
        <v>101</v>
      </c>
      <c r="G18" s="199">
        <v>323</v>
      </c>
      <c r="H18" s="199">
        <v>0</v>
      </c>
      <c r="I18" s="199">
        <v>1</v>
      </c>
      <c r="J18" s="107">
        <v>8</v>
      </c>
    </row>
    <row r="19" spans="1:10" ht="15.95" customHeight="1" x14ac:dyDescent="0.2">
      <c r="A19" s="96" t="s">
        <v>10</v>
      </c>
      <c r="B19" s="243">
        <v>344</v>
      </c>
      <c r="C19" s="200">
        <v>159</v>
      </c>
      <c r="D19" s="201">
        <v>33</v>
      </c>
      <c r="E19" s="201">
        <v>0</v>
      </c>
      <c r="F19" s="201">
        <v>52</v>
      </c>
      <c r="G19" s="201">
        <v>312</v>
      </c>
      <c r="H19" s="201">
        <v>0</v>
      </c>
      <c r="I19" s="201">
        <v>0</v>
      </c>
      <c r="J19" s="108">
        <v>5</v>
      </c>
    </row>
    <row r="20" spans="1:10" ht="15.95" customHeight="1" x14ac:dyDescent="0.2">
      <c r="A20" s="98" t="s">
        <v>11</v>
      </c>
      <c r="B20" s="244">
        <v>1662</v>
      </c>
      <c r="C20" s="210">
        <v>663</v>
      </c>
      <c r="D20" s="203">
        <v>250</v>
      </c>
      <c r="E20" s="203">
        <v>0</v>
      </c>
      <c r="F20" s="203">
        <v>338</v>
      </c>
      <c r="G20" s="203">
        <v>1503</v>
      </c>
      <c r="H20" s="203">
        <v>0</v>
      </c>
      <c r="I20" s="203">
        <v>3</v>
      </c>
      <c r="J20" s="109">
        <v>24</v>
      </c>
    </row>
    <row r="21" spans="1:10" ht="15.95" customHeight="1" x14ac:dyDescent="0.2">
      <c r="A21" s="96" t="s">
        <v>12</v>
      </c>
      <c r="B21" s="245">
        <v>476</v>
      </c>
      <c r="C21" s="198">
        <v>285</v>
      </c>
      <c r="D21" s="199">
        <v>48</v>
      </c>
      <c r="E21" s="199">
        <v>0</v>
      </c>
      <c r="F21" s="199">
        <v>76</v>
      </c>
      <c r="G21" s="199">
        <v>439</v>
      </c>
      <c r="H21" s="199">
        <v>0</v>
      </c>
      <c r="I21" s="199">
        <v>0</v>
      </c>
      <c r="J21" s="107">
        <v>8</v>
      </c>
    </row>
    <row r="22" spans="1:10" ht="15.95" customHeight="1" x14ac:dyDescent="0.2">
      <c r="A22" s="96" t="s">
        <v>13</v>
      </c>
      <c r="B22" s="242">
        <v>287</v>
      </c>
      <c r="C22" s="198">
        <v>180</v>
      </c>
      <c r="D22" s="199">
        <v>31</v>
      </c>
      <c r="E22" s="199">
        <v>0</v>
      </c>
      <c r="F22" s="199">
        <v>40</v>
      </c>
      <c r="G22" s="199">
        <v>258</v>
      </c>
      <c r="H22" s="199">
        <v>0</v>
      </c>
      <c r="I22" s="199">
        <v>0</v>
      </c>
      <c r="J22" s="107">
        <v>2</v>
      </c>
    </row>
    <row r="23" spans="1:10" ht="15.95" customHeight="1" x14ac:dyDescent="0.2">
      <c r="A23" s="96" t="s">
        <v>14</v>
      </c>
      <c r="B23" s="242">
        <v>200</v>
      </c>
      <c r="C23" s="198">
        <v>133</v>
      </c>
      <c r="D23" s="199">
        <v>26</v>
      </c>
      <c r="E23" s="199">
        <v>0</v>
      </c>
      <c r="F23" s="199">
        <v>20</v>
      </c>
      <c r="G23" s="199">
        <v>173</v>
      </c>
      <c r="H23" s="199">
        <v>0</v>
      </c>
      <c r="I23" s="199">
        <v>0</v>
      </c>
      <c r="J23" s="107">
        <v>6</v>
      </c>
    </row>
    <row r="24" spans="1:10" ht="15.95" customHeight="1" x14ac:dyDescent="0.2">
      <c r="A24" s="96" t="s">
        <v>15</v>
      </c>
      <c r="B24" s="242">
        <v>239</v>
      </c>
      <c r="C24" s="198">
        <v>127</v>
      </c>
      <c r="D24" s="199">
        <v>27</v>
      </c>
      <c r="E24" s="199">
        <v>0</v>
      </c>
      <c r="F24" s="199">
        <v>64</v>
      </c>
      <c r="G24" s="199">
        <v>213</v>
      </c>
      <c r="H24" s="199">
        <v>0</v>
      </c>
      <c r="I24" s="199">
        <v>0</v>
      </c>
      <c r="J24" s="107">
        <v>5</v>
      </c>
    </row>
    <row r="25" spans="1:10" ht="15.95" customHeight="1" x14ac:dyDescent="0.2">
      <c r="A25" s="96" t="s">
        <v>16</v>
      </c>
      <c r="B25" s="242">
        <v>298</v>
      </c>
      <c r="C25" s="198">
        <v>176</v>
      </c>
      <c r="D25" s="199">
        <v>33</v>
      </c>
      <c r="E25" s="199">
        <v>0</v>
      </c>
      <c r="F25" s="199">
        <v>66</v>
      </c>
      <c r="G25" s="199">
        <v>268</v>
      </c>
      <c r="H25" s="199">
        <v>0</v>
      </c>
      <c r="I25" s="199">
        <v>2</v>
      </c>
      <c r="J25" s="107">
        <v>8</v>
      </c>
    </row>
    <row r="26" spans="1:10" ht="15.95" customHeight="1" x14ac:dyDescent="0.2">
      <c r="A26" s="96" t="s">
        <v>17</v>
      </c>
      <c r="B26" s="242">
        <v>206</v>
      </c>
      <c r="C26" s="198">
        <v>135</v>
      </c>
      <c r="D26" s="199">
        <v>17</v>
      </c>
      <c r="E26" s="199">
        <v>0</v>
      </c>
      <c r="F26" s="199">
        <v>55</v>
      </c>
      <c r="G26" s="199">
        <v>185</v>
      </c>
      <c r="H26" s="199">
        <v>0</v>
      </c>
      <c r="I26" s="199">
        <v>2</v>
      </c>
      <c r="J26" s="107">
        <v>10</v>
      </c>
    </row>
    <row r="27" spans="1:10" ht="15.95" customHeight="1" x14ac:dyDescent="0.2">
      <c r="A27" s="99" t="s">
        <v>18</v>
      </c>
      <c r="B27" s="243">
        <v>518</v>
      </c>
      <c r="C27" s="200">
        <v>249</v>
      </c>
      <c r="D27" s="201">
        <v>75</v>
      </c>
      <c r="E27" s="201">
        <v>0</v>
      </c>
      <c r="F27" s="201">
        <v>75</v>
      </c>
      <c r="G27" s="201">
        <v>462</v>
      </c>
      <c r="H27" s="201">
        <v>0</v>
      </c>
      <c r="I27" s="201">
        <v>0</v>
      </c>
      <c r="J27" s="108">
        <v>23</v>
      </c>
    </row>
    <row r="28" spans="1:10" ht="15.95" customHeight="1" x14ac:dyDescent="0.2">
      <c r="A28" s="100" t="s">
        <v>19</v>
      </c>
      <c r="B28" s="244">
        <v>2224</v>
      </c>
      <c r="C28" s="210">
        <v>1285</v>
      </c>
      <c r="D28" s="203">
        <v>257</v>
      </c>
      <c r="E28" s="203">
        <v>0</v>
      </c>
      <c r="F28" s="203">
        <v>396</v>
      </c>
      <c r="G28" s="203">
        <v>1998</v>
      </c>
      <c r="H28" s="203">
        <v>0</v>
      </c>
      <c r="I28" s="203">
        <v>4</v>
      </c>
      <c r="J28" s="109">
        <v>62</v>
      </c>
    </row>
    <row r="29" spans="1:10" ht="15.95" customHeight="1" x14ac:dyDescent="0.2">
      <c r="A29" s="96" t="s">
        <v>20</v>
      </c>
      <c r="B29" s="245">
        <v>126</v>
      </c>
      <c r="C29" s="198">
        <v>91</v>
      </c>
      <c r="D29" s="199">
        <v>14</v>
      </c>
      <c r="E29" s="199">
        <v>0</v>
      </c>
      <c r="F29" s="199">
        <v>29</v>
      </c>
      <c r="G29" s="199">
        <v>116</v>
      </c>
      <c r="H29" s="199">
        <v>0</v>
      </c>
      <c r="I29" s="199">
        <v>1</v>
      </c>
      <c r="J29" s="107">
        <v>3</v>
      </c>
    </row>
    <row r="30" spans="1:10" ht="15.95" customHeight="1" x14ac:dyDescent="0.2">
      <c r="A30" s="96" t="s">
        <v>21</v>
      </c>
      <c r="B30" s="242">
        <v>212</v>
      </c>
      <c r="C30" s="198">
        <v>116</v>
      </c>
      <c r="D30" s="199">
        <v>35</v>
      </c>
      <c r="E30" s="199">
        <v>0</v>
      </c>
      <c r="F30" s="199">
        <v>27</v>
      </c>
      <c r="G30" s="199">
        <v>185</v>
      </c>
      <c r="H30" s="199">
        <v>0</v>
      </c>
      <c r="I30" s="199">
        <v>0</v>
      </c>
      <c r="J30" s="107">
        <v>2</v>
      </c>
    </row>
    <row r="31" spans="1:10" ht="15.95" customHeight="1" x14ac:dyDescent="0.2">
      <c r="A31" s="96" t="s">
        <v>22</v>
      </c>
      <c r="B31" s="242">
        <v>102</v>
      </c>
      <c r="C31" s="198">
        <v>65</v>
      </c>
      <c r="D31" s="199">
        <v>21</v>
      </c>
      <c r="E31" s="199">
        <v>0</v>
      </c>
      <c r="F31" s="199">
        <v>12</v>
      </c>
      <c r="G31" s="199">
        <v>94</v>
      </c>
      <c r="H31" s="199">
        <v>0</v>
      </c>
      <c r="I31" s="199">
        <v>3</v>
      </c>
      <c r="J31" s="107">
        <v>3</v>
      </c>
    </row>
    <row r="32" spans="1:10" ht="15.95" customHeight="1" x14ac:dyDescent="0.2">
      <c r="A32" s="96" t="s">
        <v>23</v>
      </c>
      <c r="B32" s="242">
        <v>182</v>
      </c>
      <c r="C32" s="198">
        <v>137</v>
      </c>
      <c r="D32" s="199">
        <v>31</v>
      </c>
      <c r="E32" s="199">
        <v>0</v>
      </c>
      <c r="F32" s="199">
        <v>36</v>
      </c>
      <c r="G32" s="199">
        <v>157</v>
      </c>
      <c r="H32" s="199">
        <v>0</v>
      </c>
      <c r="I32" s="199">
        <v>0</v>
      </c>
      <c r="J32" s="107">
        <v>7</v>
      </c>
    </row>
    <row r="33" spans="1:10" ht="15.95" customHeight="1" x14ac:dyDescent="0.2">
      <c r="A33" s="96" t="s">
        <v>24</v>
      </c>
      <c r="B33" s="242">
        <v>136</v>
      </c>
      <c r="C33" s="198">
        <v>121</v>
      </c>
      <c r="D33" s="199">
        <v>20</v>
      </c>
      <c r="E33" s="199">
        <v>0</v>
      </c>
      <c r="F33" s="199">
        <v>19</v>
      </c>
      <c r="G33" s="199">
        <v>123</v>
      </c>
      <c r="H33" s="199">
        <v>0</v>
      </c>
      <c r="I33" s="199">
        <v>4</v>
      </c>
      <c r="J33" s="107">
        <v>3</v>
      </c>
    </row>
    <row r="34" spans="1:10" ht="15.95" customHeight="1" x14ac:dyDescent="0.2">
      <c r="A34" s="96" t="s">
        <v>25</v>
      </c>
      <c r="B34" s="242">
        <v>277</v>
      </c>
      <c r="C34" s="198">
        <v>240</v>
      </c>
      <c r="D34" s="199">
        <v>24</v>
      </c>
      <c r="E34" s="199">
        <v>0</v>
      </c>
      <c r="F34" s="199">
        <v>16</v>
      </c>
      <c r="G34" s="199">
        <v>262</v>
      </c>
      <c r="H34" s="199">
        <v>0</v>
      </c>
      <c r="I34" s="199">
        <v>2</v>
      </c>
      <c r="J34" s="107">
        <v>4</v>
      </c>
    </row>
    <row r="35" spans="1:10" ht="15.95" customHeight="1" x14ac:dyDescent="0.2">
      <c r="A35" s="96" t="s">
        <v>26</v>
      </c>
      <c r="B35" s="242">
        <v>611</v>
      </c>
      <c r="C35" s="198">
        <v>370</v>
      </c>
      <c r="D35" s="199">
        <v>67</v>
      </c>
      <c r="E35" s="199">
        <v>0</v>
      </c>
      <c r="F35" s="199">
        <v>194</v>
      </c>
      <c r="G35" s="199">
        <v>538</v>
      </c>
      <c r="H35" s="199">
        <v>0</v>
      </c>
      <c r="I35" s="199">
        <v>0</v>
      </c>
      <c r="J35" s="107">
        <v>27</v>
      </c>
    </row>
    <row r="36" spans="1:10" ht="15.95" customHeight="1" x14ac:dyDescent="0.2">
      <c r="A36" s="96" t="s">
        <v>27</v>
      </c>
      <c r="B36" s="242">
        <v>208</v>
      </c>
      <c r="C36" s="198">
        <v>143</v>
      </c>
      <c r="D36" s="199">
        <v>15</v>
      </c>
      <c r="E36" s="199">
        <v>0</v>
      </c>
      <c r="F36" s="199">
        <v>20</v>
      </c>
      <c r="G36" s="199">
        <v>195</v>
      </c>
      <c r="H36" s="199">
        <v>0</v>
      </c>
      <c r="I36" s="199">
        <v>0</v>
      </c>
      <c r="J36" s="107">
        <v>6</v>
      </c>
    </row>
    <row r="37" spans="1:10" ht="15.95" customHeight="1" x14ac:dyDescent="0.2">
      <c r="A37" s="99" t="s">
        <v>28</v>
      </c>
      <c r="B37" s="243">
        <v>433</v>
      </c>
      <c r="C37" s="200">
        <v>292</v>
      </c>
      <c r="D37" s="201">
        <v>44</v>
      </c>
      <c r="E37" s="201">
        <v>0</v>
      </c>
      <c r="F37" s="201">
        <v>34</v>
      </c>
      <c r="G37" s="201">
        <v>405</v>
      </c>
      <c r="H37" s="201">
        <v>0</v>
      </c>
      <c r="I37" s="201">
        <v>1</v>
      </c>
      <c r="J37" s="108">
        <v>4</v>
      </c>
    </row>
    <row r="38" spans="1:10" ht="15.95" customHeight="1" x14ac:dyDescent="0.2">
      <c r="A38" s="100" t="s">
        <v>29</v>
      </c>
      <c r="B38" s="246">
        <v>2287</v>
      </c>
      <c r="C38" s="210">
        <v>1575</v>
      </c>
      <c r="D38" s="203">
        <v>271</v>
      </c>
      <c r="E38" s="203">
        <v>0</v>
      </c>
      <c r="F38" s="203">
        <v>387</v>
      </c>
      <c r="G38" s="203">
        <v>2075</v>
      </c>
      <c r="H38" s="203">
        <v>0</v>
      </c>
      <c r="I38" s="203">
        <v>11</v>
      </c>
      <c r="J38" s="109">
        <v>59</v>
      </c>
    </row>
    <row r="39" spans="1:10" ht="15.95" customHeight="1" x14ac:dyDescent="0.2">
      <c r="A39" s="96" t="s">
        <v>30</v>
      </c>
      <c r="B39" s="245">
        <v>181</v>
      </c>
      <c r="C39" s="198">
        <v>164</v>
      </c>
      <c r="D39" s="199">
        <v>33</v>
      </c>
      <c r="E39" s="199">
        <v>0</v>
      </c>
      <c r="F39" s="199">
        <v>37</v>
      </c>
      <c r="G39" s="199">
        <v>160</v>
      </c>
      <c r="H39" s="199">
        <v>0</v>
      </c>
      <c r="I39" s="199">
        <v>4</v>
      </c>
      <c r="J39" s="107">
        <v>1</v>
      </c>
    </row>
    <row r="40" spans="1:10" ht="15.95" customHeight="1" x14ac:dyDescent="0.2">
      <c r="A40" s="96" t="s">
        <v>31</v>
      </c>
      <c r="B40" s="242">
        <v>613</v>
      </c>
      <c r="C40" s="198">
        <v>281</v>
      </c>
      <c r="D40" s="199">
        <v>59</v>
      </c>
      <c r="E40" s="199">
        <v>0</v>
      </c>
      <c r="F40" s="199">
        <v>118</v>
      </c>
      <c r="G40" s="199">
        <v>575</v>
      </c>
      <c r="H40" s="199">
        <v>0</v>
      </c>
      <c r="I40" s="199">
        <v>18</v>
      </c>
      <c r="J40" s="107">
        <v>17</v>
      </c>
    </row>
    <row r="41" spans="1:10" ht="15.95" customHeight="1" x14ac:dyDescent="0.2">
      <c r="A41" s="96" t="s">
        <v>32</v>
      </c>
      <c r="B41" s="242">
        <v>723</v>
      </c>
      <c r="C41" s="198">
        <v>329</v>
      </c>
      <c r="D41" s="199">
        <v>110</v>
      </c>
      <c r="E41" s="199">
        <v>0</v>
      </c>
      <c r="F41" s="199">
        <v>97</v>
      </c>
      <c r="G41" s="199">
        <v>655</v>
      </c>
      <c r="H41" s="199">
        <v>0</v>
      </c>
      <c r="I41" s="199">
        <v>8</v>
      </c>
      <c r="J41" s="107">
        <v>12</v>
      </c>
    </row>
    <row r="42" spans="1:10" ht="15.95" customHeight="1" x14ac:dyDescent="0.2">
      <c r="A42" s="96" t="s">
        <v>33</v>
      </c>
      <c r="B42" s="242">
        <v>283</v>
      </c>
      <c r="C42" s="198">
        <v>191</v>
      </c>
      <c r="D42" s="199">
        <v>39</v>
      </c>
      <c r="E42" s="199">
        <v>0</v>
      </c>
      <c r="F42" s="199">
        <v>42</v>
      </c>
      <c r="G42" s="199">
        <v>249</v>
      </c>
      <c r="H42" s="199">
        <v>0</v>
      </c>
      <c r="I42" s="199">
        <v>5</v>
      </c>
      <c r="J42" s="107">
        <v>4</v>
      </c>
    </row>
    <row r="43" spans="1:10" ht="15.95" customHeight="1" x14ac:dyDescent="0.2">
      <c r="A43" s="96" t="s">
        <v>34</v>
      </c>
      <c r="B43" s="247">
        <v>129</v>
      </c>
      <c r="C43" s="206">
        <v>113</v>
      </c>
      <c r="D43" s="207">
        <v>27</v>
      </c>
      <c r="E43" s="207">
        <v>0</v>
      </c>
      <c r="F43" s="207">
        <v>21</v>
      </c>
      <c r="G43" s="207">
        <v>112</v>
      </c>
      <c r="H43" s="207">
        <v>0</v>
      </c>
      <c r="I43" s="207">
        <v>0</v>
      </c>
      <c r="J43" s="110">
        <v>0</v>
      </c>
    </row>
    <row r="44" spans="1:10" ht="15.95" customHeight="1" x14ac:dyDescent="0.2">
      <c r="A44" s="96" t="s">
        <v>35</v>
      </c>
      <c r="B44" s="242">
        <v>112</v>
      </c>
      <c r="C44" s="198">
        <v>157</v>
      </c>
      <c r="D44" s="199">
        <v>15</v>
      </c>
      <c r="E44" s="199">
        <v>0</v>
      </c>
      <c r="F44" s="199">
        <v>11</v>
      </c>
      <c r="G44" s="199">
        <v>97</v>
      </c>
      <c r="H44" s="199">
        <v>0</v>
      </c>
      <c r="I44" s="199">
        <v>4</v>
      </c>
      <c r="J44" s="107">
        <v>1</v>
      </c>
    </row>
    <row r="45" spans="1:10" ht="15.95" customHeight="1" x14ac:dyDescent="0.2">
      <c r="A45" s="99" t="s">
        <v>36</v>
      </c>
      <c r="B45" s="243">
        <v>258</v>
      </c>
      <c r="C45" s="200">
        <v>135</v>
      </c>
      <c r="D45" s="201">
        <v>30</v>
      </c>
      <c r="E45" s="201">
        <v>0</v>
      </c>
      <c r="F45" s="201">
        <v>29</v>
      </c>
      <c r="G45" s="201">
        <v>243</v>
      </c>
      <c r="H45" s="201">
        <v>0</v>
      </c>
      <c r="I45" s="201">
        <v>0</v>
      </c>
      <c r="J45" s="108">
        <v>6</v>
      </c>
    </row>
    <row r="46" spans="1:10" ht="15.95" customHeight="1" x14ac:dyDescent="0.2">
      <c r="A46" s="100" t="s">
        <v>37</v>
      </c>
      <c r="B46" s="244">
        <v>2299</v>
      </c>
      <c r="C46" s="210">
        <v>1370</v>
      </c>
      <c r="D46" s="203">
        <v>313</v>
      </c>
      <c r="E46" s="203">
        <v>0</v>
      </c>
      <c r="F46" s="203">
        <v>355</v>
      </c>
      <c r="G46" s="203">
        <v>2091</v>
      </c>
      <c r="H46" s="203">
        <v>0</v>
      </c>
      <c r="I46" s="203">
        <v>39</v>
      </c>
      <c r="J46" s="109">
        <v>41</v>
      </c>
    </row>
    <row r="47" spans="1:10" ht="15.95" customHeight="1" x14ac:dyDescent="0.2">
      <c r="A47" s="96" t="s">
        <v>38</v>
      </c>
      <c r="B47" s="245">
        <v>213</v>
      </c>
      <c r="C47" s="198">
        <v>116</v>
      </c>
      <c r="D47" s="199">
        <v>18</v>
      </c>
      <c r="E47" s="199">
        <v>0</v>
      </c>
      <c r="F47" s="199">
        <v>13</v>
      </c>
      <c r="G47" s="199">
        <v>202</v>
      </c>
      <c r="H47" s="199">
        <v>0</v>
      </c>
      <c r="I47" s="199">
        <v>0</v>
      </c>
      <c r="J47" s="107">
        <v>4</v>
      </c>
    </row>
    <row r="48" spans="1:10" ht="15.95" customHeight="1" x14ac:dyDescent="0.2">
      <c r="A48" s="96" t="s">
        <v>39</v>
      </c>
      <c r="B48" s="242">
        <v>466</v>
      </c>
      <c r="C48" s="198">
        <v>303</v>
      </c>
      <c r="D48" s="199">
        <v>44</v>
      </c>
      <c r="E48" s="199">
        <v>0</v>
      </c>
      <c r="F48" s="199">
        <v>37</v>
      </c>
      <c r="G48" s="199">
        <v>426</v>
      </c>
      <c r="H48" s="199">
        <v>0</v>
      </c>
      <c r="I48" s="199">
        <v>3</v>
      </c>
      <c r="J48" s="107">
        <v>15</v>
      </c>
    </row>
    <row r="49" spans="1:10" ht="15.95" customHeight="1" x14ac:dyDescent="0.2">
      <c r="A49" s="96" t="s">
        <v>40</v>
      </c>
      <c r="B49" s="242">
        <v>131</v>
      </c>
      <c r="C49" s="198">
        <v>122</v>
      </c>
      <c r="D49" s="199">
        <v>17</v>
      </c>
      <c r="E49" s="199">
        <v>0</v>
      </c>
      <c r="F49" s="199">
        <v>15</v>
      </c>
      <c r="G49" s="199">
        <v>118</v>
      </c>
      <c r="H49" s="199">
        <v>0</v>
      </c>
      <c r="I49" s="199">
        <v>0</v>
      </c>
      <c r="J49" s="107">
        <v>5</v>
      </c>
    </row>
    <row r="50" spans="1:10" ht="15.95" customHeight="1" x14ac:dyDescent="0.2">
      <c r="A50" s="96" t="s">
        <v>41</v>
      </c>
      <c r="B50" s="242">
        <v>223</v>
      </c>
      <c r="C50" s="198">
        <v>117</v>
      </c>
      <c r="D50" s="199">
        <v>17</v>
      </c>
      <c r="E50" s="199">
        <v>0</v>
      </c>
      <c r="F50" s="199">
        <v>20</v>
      </c>
      <c r="G50" s="199">
        <v>213</v>
      </c>
      <c r="H50" s="199">
        <v>0</v>
      </c>
      <c r="I50" s="199">
        <v>0</v>
      </c>
      <c r="J50" s="107">
        <v>0</v>
      </c>
    </row>
    <row r="51" spans="1:10" ht="15.95" customHeight="1" x14ac:dyDescent="0.2">
      <c r="A51" s="96" t="s">
        <v>42</v>
      </c>
      <c r="B51" s="242">
        <v>284</v>
      </c>
      <c r="C51" s="198">
        <v>170</v>
      </c>
      <c r="D51" s="199">
        <v>43</v>
      </c>
      <c r="E51" s="199">
        <v>0</v>
      </c>
      <c r="F51" s="199">
        <v>66</v>
      </c>
      <c r="G51" s="199">
        <v>256</v>
      </c>
      <c r="H51" s="199">
        <v>0</v>
      </c>
      <c r="I51" s="199">
        <v>0</v>
      </c>
      <c r="J51" s="107">
        <v>7</v>
      </c>
    </row>
    <row r="52" spans="1:10" ht="15.95" customHeight="1" x14ac:dyDescent="0.2">
      <c r="A52" s="96" t="s">
        <v>43</v>
      </c>
      <c r="B52" s="242">
        <v>372</v>
      </c>
      <c r="C52" s="198">
        <v>222</v>
      </c>
      <c r="D52" s="199">
        <v>45</v>
      </c>
      <c r="E52" s="199">
        <v>0</v>
      </c>
      <c r="F52" s="199">
        <v>70</v>
      </c>
      <c r="G52" s="199">
        <v>332</v>
      </c>
      <c r="H52" s="199">
        <v>0</v>
      </c>
      <c r="I52" s="199">
        <v>0</v>
      </c>
      <c r="J52" s="107">
        <v>9</v>
      </c>
    </row>
    <row r="53" spans="1:10" ht="15.95" customHeight="1" x14ac:dyDescent="0.2">
      <c r="A53" s="96" t="s">
        <v>44</v>
      </c>
      <c r="B53" s="242">
        <v>117</v>
      </c>
      <c r="C53" s="198">
        <v>206</v>
      </c>
      <c r="D53" s="199">
        <v>18</v>
      </c>
      <c r="E53" s="199">
        <v>0</v>
      </c>
      <c r="F53" s="199">
        <v>16</v>
      </c>
      <c r="G53" s="199">
        <v>104</v>
      </c>
      <c r="H53" s="199">
        <v>0</v>
      </c>
      <c r="I53" s="199">
        <v>0</v>
      </c>
      <c r="J53" s="107">
        <v>4</v>
      </c>
    </row>
    <row r="54" spans="1:10" ht="15.95" customHeight="1" x14ac:dyDescent="0.2">
      <c r="A54" s="96" t="s">
        <v>45</v>
      </c>
      <c r="B54" s="242">
        <v>421</v>
      </c>
      <c r="C54" s="198">
        <v>197</v>
      </c>
      <c r="D54" s="199">
        <v>46</v>
      </c>
      <c r="E54" s="199">
        <v>0</v>
      </c>
      <c r="F54" s="199">
        <v>58</v>
      </c>
      <c r="G54" s="199">
        <v>401</v>
      </c>
      <c r="H54" s="199">
        <v>0</v>
      </c>
      <c r="I54" s="199">
        <v>0</v>
      </c>
      <c r="J54" s="107">
        <v>7</v>
      </c>
    </row>
    <row r="55" spans="1:10" s="33" customFormat="1" ht="15.95" customHeight="1" x14ac:dyDescent="0.2">
      <c r="A55" s="96" t="s">
        <v>46</v>
      </c>
      <c r="B55" s="242">
        <v>114</v>
      </c>
      <c r="C55" s="198">
        <v>59</v>
      </c>
      <c r="D55" s="199">
        <v>10</v>
      </c>
      <c r="E55" s="199">
        <v>0</v>
      </c>
      <c r="F55" s="199">
        <v>40</v>
      </c>
      <c r="G55" s="199">
        <v>101</v>
      </c>
      <c r="H55" s="199">
        <v>0</v>
      </c>
      <c r="I55" s="199">
        <v>0</v>
      </c>
      <c r="J55" s="107">
        <v>3</v>
      </c>
    </row>
    <row r="56" spans="1:10" ht="15.95" customHeight="1" x14ac:dyDescent="0.2">
      <c r="A56" s="96" t="s">
        <v>47</v>
      </c>
      <c r="B56" s="242">
        <v>157</v>
      </c>
      <c r="C56" s="198">
        <v>152</v>
      </c>
      <c r="D56" s="199">
        <v>17</v>
      </c>
      <c r="E56" s="199">
        <v>0</v>
      </c>
      <c r="F56" s="199">
        <v>16</v>
      </c>
      <c r="G56" s="199">
        <v>147</v>
      </c>
      <c r="H56" s="199">
        <v>0</v>
      </c>
      <c r="I56" s="199">
        <v>0</v>
      </c>
      <c r="J56" s="107">
        <v>4</v>
      </c>
    </row>
    <row r="57" spans="1:10" ht="15.95" customHeight="1" x14ac:dyDescent="0.2">
      <c r="A57" s="99" t="s">
        <v>48</v>
      </c>
      <c r="B57" s="243">
        <v>563</v>
      </c>
      <c r="C57" s="200">
        <v>312</v>
      </c>
      <c r="D57" s="201">
        <v>60</v>
      </c>
      <c r="E57" s="201">
        <v>0</v>
      </c>
      <c r="F57" s="201">
        <v>49</v>
      </c>
      <c r="G57" s="201">
        <v>526</v>
      </c>
      <c r="H57" s="201">
        <v>0</v>
      </c>
      <c r="I57" s="201">
        <v>5</v>
      </c>
      <c r="J57" s="108">
        <v>7</v>
      </c>
    </row>
    <row r="58" spans="1:10" ht="15.95" customHeight="1" thickBot="1" x14ac:dyDescent="0.25">
      <c r="A58" s="102" t="s">
        <v>49</v>
      </c>
      <c r="B58" s="248">
        <v>3061</v>
      </c>
      <c r="C58" s="213">
        <v>1976</v>
      </c>
      <c r="D58" s="209">
        <v>335</v>
      </c>
      <c r="E58" s="209">
        <v>0</v>
      </c>
      <c r="F58" s="209">
        <v>400</v>
      </c>
      <c r="G58" s="209">
        <v>2826</v>
      </c>
      <c r="H58" s="209">
        <v>0</v>
      </c>
      <c r="I58" s="209">
        <v>8</v>
      </c>
      <c r="J58" s="111">
        <v>65</v>
      </c>
    </row>
    <row r="59" spans="1:10" ht="15.95" customHeight="1" x14ac:dyDescent="0.2">
      <c r="A59" s="103" t="s">
        <v>50</v>
      </c>
      <c r="B59" s="249">
        <v>373</v>
      </c>
      <c r="C59" s="198">
        <v>189</v>
      </c>
      <c r="D59" s="199">
        <v>45</v>
      </c>
      <c r="E59" s="199">
        <v>0</v>
      </c>
      <c r="F59" s="199">
        <v>95</v>
      </c>
      <c r="G59" s="199">
        <v>325</v>
      </c>
      <c r="H59" s="199">
        <v>0</v>
      </c>
      <c r="I59" s="199">
        <v>0</v>
      </c>
      <c r="J59" s="107">
        <v>10</v>
      </c>
    </row>
    <row r="60" spans="1:10" ht="15.95" customHeight="1" x14ac:dyDescent="0.2">
      <c r="A60" s="96" t="s">
        <v>51</v>
      </c>
      <c r="B60" s="249">
        <v>97</v>
      </c>
      <c r="C60" s="198">
        <v>41</v>
      </c>
      <c r="D60" s="199">
        <v>13</v>
      </c>
      <c r="E60" s="199">
        <v>0</v>
      </c>
      <c r="F60" s="199">
        <v>11</v>
      </c>
      <c r="G60" s="199">
        <v>89</v>
      </c>
      <c r="H60" s="199">
        <v>0</v>
      </c>
      <c r="I60" s="199">
        <v>2</v>
      </c>
      <c r="J60" s="107">
        <v>3</v>
      </c>
    </row>
    <row r="61" spans="1:10" ht="15.95" customHeight="1" x14ac:dyDescent="0.2">
      <c r="A61" s="96" t="s">
        <v>52</v>
      </c>
      <c r="B61" s="249">
        <v>354</v>
      </c>
      <c r="C61" s="198">
        <v>161</v>
      </c>
      <c r="D61" s="199">
        <v>32</v>
      </c>
      <c r="E61" s="199">
        <v>0</v>
      </c>
      <c r="F61" s="199">
        <v>82</v>
      </c>
      <c r="G61" s="199">
        <v>339</v>
      </c>
      <c r="H61" s="199">
        <v>0</v>
      </c>
      <c r="I61" s="199">
        <v>0</v>
      </c>
      <c r="J61" s="107">
        <v>4</v>
      </c>
    </row>
    <row r="62" spans="1:10" ht="15.95" customHeight="1" x14ac:dyDescent="0.2">
      <c r="A62" s="96" t="s">
        <v>53</v>
      </c>
      <c r="B62" s="249">
        <v>186</v>
      </c>
      <c r="C62" s="198">
        <v>78</v>
      </c>
      <c r="D62" s="199">
        <v>33</v>
      </c>
      <c r="E62" s="199">
        <v>0</v>
      </c>
      <c r="F62" s="199">
        <v>29</v>
      </c>
      <c r="G62" s="199">
        <v>167</v>
      </c>
      <c r="H62" s="199">
        <v>0</v>
      </c>
      <c r="I62" s="199">
        <v>0</v>
      </c>
      <c r="J62" s="107">
        <v>8</v>
      </c>
    </row>
    <row r="63" spans="1:10" ht="15.95" customHeight="1" x14ac:dyDescent="0.2">
      <c r="A63" s="96" t="s">
        <v>54</v>
      </c>
      <c r="B63" s="249">
        <v>170</v>
      </c>
      <c r="C63" s="198">
        <v>78</v>
      </c>
      <c r="D63" s="199">
        <v>10</v>
      </c>
      <c r="E63" s="199">
        <v>0</v>
      </c>
      <c r="F63" s="199">
        <v>26</v>
      </c>
      <c r="G63" s="199">
        <v>159</v>
      </c>
      <c r="H63" s="199">
        <v>0</v>
      </c>
      <c r="I63" s="199">
        <v>0</v>
      </c>
      <c r="J63" s="107">
        <v>3</v>
      </c>
    </row>
    <row r="64" spans="1:10" ht="15.95" customHeight="1" x14ac:dyDescent="0.2">
      <c r="A64" s="96" t="s">
        <v>55</v>
      </c>
      <c r="B64" s="249">
        <v>521</v>
      </c>
      <c r="C64" s="198">
        <v>188</v>
      </c>
      <c r="D64" s="199">
        <v>58</v>
      </c>
      <c r="E64" s="199">
        <v>0</v>
      </c>
      <c r="F64" s="199">
        <v>153</v>
      </c>
      <c r="G64" s="199">
        <v>487</v>
      </c>
      <c r="H64" s="199">
        <v>0</v>
      </c>
      <c r="I64" s="199">
        <v>4</v>
      </c>
      <c r="J64" s="107">
        <v>9</v>
      </c>
    </row>
    <row r="65" spans="1:10" ht="15.95" customHeight="1" x14ac:dyDescent="0.2">
      <c r="A65" s="96" t="s">
        <v>56</v>
      </c>
      <c r="B65" s="249">
        <v>112</v>
      </c>
      <c r="C65" s="198">
        <v>63</v>
      </c>
      <c r="D65" s="199">
        <v>11</v>
      </c>
      <c r="E65" s="199">
        <v>0</v>
      </c>
      <c r="F65" s="199">
        <v>12</v>
      </c>
      <c r="G65" s="199">
        <v>108</v>
      </c>
      <c r="H65" s="199">
        <v>0</v>
      </c>
      <c r="I65" s="199">
        <v>0</v>
      </c>
      <c r="J65" s="107">
        <v>1</v>
      </c>
    </row>
    <row r="66" spans="1:10" ht="15.95" customHeight="1" x14ac:dyDescent="0.2">
      <c r="A66" s="96" t="s">
        <v>57</v>
      </c>
      <c r="B66" s="249">
        <v>200</v>
      </c>
      <c r="C66" s="198">
        <v>105</v>
      </c>
      <c r="D66" s="199">
        <v>24</v>
      </c>
      <c r="E66" s="199">
        <v>0</v>
      </c>
      <c r="F66" s="199">
        <v>77</v>
      </c>
      <c r="G66" s="199">
        <v>182</v>
      </c>
      <c r="H66" s="199">
        <v>0</v>
      </c>
      <c r="I66" s="199">
        <v>9</v>
      </c>
      <c r="J66" s="107">
        <v>7</v>
      </c>
    </row>
    <row r="67" spans="1:10" ht="15.95" customHeight="1" x14ac:dyDescent="0.2">
      <c r="A67" s="96" t="s">
        <v>58</v>
      </c>
      <c r="B67" s="249">
        <v>472</v>
      </c>
      <c r="C67" s="198">
        <v>194</v>
      </c>
      <c r="D67" s="199">
        <v>52</v>
      </c>
      <c r="E67" s="199">
        <v>0</v>
      </c>
      <c r="F67" s="199">
        <v>207</v>
      </c>
      <c r="G67" s="199">
        <v>443</v>
      </c>
      <c r="H67" s="199">
        <v>0</v>
      </c>
      <c r="I67" s="199">
        <v>0</v>
      </c>
      <c r="J67" s="107">
        <v>11</v>
      </c>
    </row>
    <row r="68" spans="1:10" ht="15.95" customHeight="1" x14ac:dyDescent="0.2">
      <c r="A68" s="96" t="s">
        <v>59</v>
      </c>
      <c r="B68" s="249">
        <v>185</v>
      </c>
      <c r="C68" s="198">
        <v>154</v>
      </c>
      <c r="D68" s="199">
        <v>28</v>
      </c>
      <c r="E68" s="199">
        <v>0</v>
      </c>
      <c r="F68" s="199">
        <v>57</v>
      </c>
      <c r="G68" s="199">
        <v>165</v>
      </c>
      <c r="H68" s="199">
        <v>0</v>
      </c>
      <c r="I68" s="199">
        <v>0</v>
      </c>
      <c r="J68" s="107">
        <v>9</v>
      </c>
    </row>
    <row r="69" spans="1:10" ht="15.95" customHeight="1" x14ac:dyDescent="0.2">
      <c r="A69" s="96" t="s">
        <v>60</v>
      </c>
      <c r="B69" s="249">
        <v>333</v>
      </c>
      <c r="C69" s="198">
        <v>149</v>
      </c>
      <c r="D69" s="199">
        <v>37</v>
      </c>
      <c r="E69" s="199">
        <v>0</v>
      </c>
      <c r="F69" s="199">
        <v>53</v>
      </c>
      <c r="G69" s="199">
        <v>299</v>
      </c>
      <c r="H69" s="199">
        <v>0</v>
      </c>
      <c r="I69" s="199">
        <v>0</v>
      </c>
      <c r="J69" s="107">
        <v>10</v>
      </c>
    </row>
    <row r="70" spans="1:10" ht="15.95" customHeight="1" x14ac:dyDescent="0.2">
      <c r="A70" s="96" t="s">
        <v>61</v>
      </c>
      <c r="B70" s="249">
        <v>143</v>
      </c>
      <c r="C70" s="198">
        <v>69</v>
      </c>
      <c r="D70" s="199">
        <v>18</v>
      </c>
      <c r="E70" s="199">
        <v>0</v>
      </c>
      <c r="F70" s="199">
        <v>18</v>
      </c>
      <c r="G70" s="199">
        <v>127</v>
      </c>
      <c r="H70" s="199">
        <v>0</v>
      </c>
      <c r="I70" s="199">
        <v>0</v>
      </c>
      <c r="J70" s="107">
        <v>5</v>
      </c>
    </row>
    <row r="71" spans="1:10" ht="15.95" customHeight="1" x14ac:dyDescent="0.2">
      <c r="A71" s="96" t="s">
        <v>62</v>
      </c>
      <c r="B71" s="250">
        <v>262</v>
      </c>
      <c r="C71" s="200">
        <v>137</v>
      </c>
      <c r="D71" s="201">
        <v>35</v>
      </c>
      <c r="E71" s="201">
        <v>0</v>
      </c>
      <c r="F71" s="201">
        <v>47</v>
      </c>
      <c r="G71" s="201">
        <v>230</v>
      </c>
      <c r="H71" s="201">
        <v>0</v>
      </c>
      <c r="I71" s="201">
        <v>12</v>
      </c>
      <c r="J71" s="108">
        <v>14</v>
      </c>
    </row>
    <row r="72" spans="1:10" ht="15.95" customHeight="1" x14ac:dyDescent="0.2">
      <c r="A72" s="98" t="s">
        <v>63</v>
      </c>
      <c r="B72" s="251">
        <v>3408</v>
      </c>
      <c r="C72" s="210">
        <v>1606</v>
      </c>
      <c r="D72" s="203">
        <v>396</v>
      </c>
      <c r="E72" s="203">
        <v>0</v>
      </c>
      <c r="F72" s="203">
        <v>867</v>
      </c>
      <c r="G72" s="203">
        <v>3120</v>
      </c>
      <c r="H72" s="203">
        <v>0</v>
      </c>
      <c r="I72" s="203">
        <v>27</v>
      </c>
      <c r="J72" s="109">
        <v>94</v>
      </c>
    </row>
    <row r="73" spans="1:10" ht="15.95" customHeight="1" x14ac:dyDescent="0.2">
      <c r="A73" s="96" t="s">
        <v>64</v>
      </c>
      <c r="B73" s="249">
        <v>517</v>
      </c>
      <c r="C73" s="198">
        <v>230</v>
      </c>
      <c r="D73" s="199">
        <v>49</v>
      </c>
      <c r="E73" s="199">
        <v>0</v>
      </c>
      <c r="F73" s="199">
        <v>117</v>
      </c>
      <c r="G73" s="199">
        <v>489</v>
      </c>
      <c r="H73" s="199">
        <v>0</v>
      </c>
      <c r="I73" s="199">
        <v>3</v>
      </c>
      <c r="J73" s="107">
        <v>9</v>
      </c>
    </row>
    <row r="74" spans="1:10" ht="15.95" customHeight="1" x14ac:dyDescent="0.2">
      <c r="A74" s="96" t="s">
        <v>65</v>
      </c>
      <c r="B74" s="249">
        <v>327</v>
      </c>
      <c r="C74" s="198">
        <v>251</v>
      </c>
      <c r="D74" s="199">
        <v>27</v>
      </c>
      <c r="E74" s="199">
        <v>0</v>
      </c>
      <c r="F74" s="199">
        <v>44</v>
      </c>
      <c r="G74" s="199">
        <v>302</v>
      </c>
      <c r="H74" s="199">
        <v>0</v>
      </c>
      <c r="I74" s="199">
        <v>7</v>
      </c>
      <c r="J74" s="107">
        <v>10</v>
      </c>
    </row>
    <row r="75" spans="1:10" ht="15.95" customHeight="1" x14ac:dyDescent="0.2">
      <c r="A75" s="96" t="s">
        <v>66</v>
      </c>
      <c r="B75" s="249">
        <v>520</v>
      </c>
      <c r="C75" s="198">
        <v>249</v>
      </c>
      <c r="D75" s="199">
        <v>20</v>
      </c>
      <c r="E75" s="199">
        <v>0</v>
      </c>
      <c r="F75" s="199">
        <v>180</v>
      </c>
      <c r="G75" s="199">
        <v>505</v>
      </c>
      <c r="H75" s="199">
        <v>0</v>
      </c>
      <c r="I75" s="199">
        <v>1</v>
      </c>
      <c r="J75" s="107">
        <v>3</v>
      </c>
    </row>
    <row r="76" spans="1:10" ht="15.95" customHeight="1" x14ac:dyDescent="0.2">
      <c r="A76" s="96" t="s">
        <v>67</v>
      </c>
      <c r="B76" s="249">
        <v>91</v>
      </c>
      <c r="C76" s="198">
        <v>100</v>
      </c>
      <c r="D76" s="199">
        <v>14</v>
      </c>
      <c r="E76" s="199">
        <v>0</v>
      </c>
      <c r="F76" s="199">
        <v>33</v>
      </c>
      <c r="G76" s="199">
        <v>81</v>
      </c>
      <c r="H76" s="199">
        <v>0</v>
      </c>
      <c r="I76" s="199">
        <v>0</v>
      </c>
      <c r="J76" s="107">
        <v>3</v>
      </c>
    </row>
    <row r="77" spans="1:10" ht="15.95" customHeight="1" x14ac:dyDescent="0.2">
      <c r="A77" s="96" t="s">
        <v>68</v>
      </c>
      <c r="B77" s="249">
        <v>60</v>
      </c>
      <c r="C77" s="198">
        <v>37</v>
      </c>
      <c r="D77" s="199">
        <v>2</v>
      </c>
      <c r="E77" s="199">
        <v>0</v>
      </c>
      <c r="F77" s="199">
        <v>11</v>
      </c>
      <c r="G77" s="199">
        <v>58</v>
      </c>
      <c r="H77" s="199">
        <v>0</v>
      </c>
      <c r="I77" s="199">
        <v>0</v>
      </c>
      <c r="J77" s="107">
        <v>1</v>
      </c>
    </row>
    <row r="78" spans="1:10" ht="15.95" customHeight="1" x14ac:dyDescent="0.2">
      <c r="A78" s="96" t="s">
        <v>69</v>
      </c>
      <c r="B78" s="249">
        <v>503</v>
      </c>
      <c r="C78" s="198">
        <v>239</v>
      </c>
      <c r="D78" s="199">
        <v>51</v>
      </c>
      <c r="E78" s="199">
        <v>0</v>
      </c>
      <c r="F78" s="199">
        <v>150</v>
      </c>
      <c r="G78" s="199">
        <v>477</v>
      </c>
      <c r="H78" s="199">
        <v>0</v>
      </c>
      <c r="I78" s="199">
        <v>1</v>
      </c>
      <c r="J78" s="107">
        <v>8</v>
      </c>
    </row>
    <row r="79" spans="1:10" ht="15.95" customHeight="1" x14ac:dyDescent="0.2">
      <c r="A79" s="96" t="s">
        <v>70</v>
      </c>
      <c r="B79" s="249">
        <v>851</v>
      </c>
      <c r="C79" s="198">
        <v>502</v>
      </c>
      <c r="D79" s="199">
        <v>89</v>
      </c>
      <c r="E79" s="199">
        <v>0</v>
      </c>
      <c r="F79" s="199">
        <v>142</v>
      </c>
      <c r="G79" s="199">
        <v>790</v>
      </c>
      <c r="H79" s="199">
        <v>0</v>
      </c>
      <c r="I79" s="199">
        <v>2</v>
      </c>
      <c r="J79" s="107">
        <v>11</v>
      </c>
    </row>
    <row r="80" spans="1:10" ht="15.95" customHeight="1" x14ac:dyDescent="0.2">
      <c r="A80" s="96" t="s">
        <v>71</v>
      </c>
      <c r="B80" s="249">
        <v>446</v>
      </c>
      <c r="C80" s="198">
        <v>231</v>
      </c>
      <c r="D80" s="199">
        <v>38</v>
      </c>
      <c r="E80" s="199">
        <v>0</v>
      </c>
      <c r="F80" s="199">
        <v>93</v>
      </c>
      <c r="G80" s="199">
        <v>416</v>
      </c>
      <c r="H80" s="199">
        <v>0</v>
      </c>
      <c r="I80" s="199">
        <v>0</v>
      </c>
      <c r="J80" s="107">
        <v>2</v>
      </c>
    </row>
    <row r="81" spans="1:10" ht="15.95" customHeight="1" x14ac:dyDescent="0.2">
      <c r="A81" s="96" t="s">
        <v>72</v>
      </c>
      <c r="B81" s="249">
        <v>234</v>
      </c>
      <c r="C81" s="198">
        <v>137</v>
      </c>
      <c r="D81" s="199">
        <v>21</v>
      </c>
      <c r="E81" s="199">
        <v>0</v>
      </c>
      <c r="F81" s="199">
        <v>23</v>
      </c>
      <c r="G81" s="199">
        <v>216</v>
      </c>
      <c r="H81" s="199">
        <v>0</v>
      </c>
      <c r="I81" s="199">
        <v>3</v>
      </c>
      <c r="J81" s="107">
        <v>4</v>
      </c>
    </row>
    <row r="82" spans="1:10" ht="15.95" customHeight="1" x14ac:dyDescent="0.2">
      <c r="A82" s="96" t="s">
        <v>73</v>
      </c>
      <c r="B82" s="249">
        <v>260</v>
      </c>
      <c r="C82" s="198">
        <v>183</v>
      </c>
      <c r="D82" s="199">
        <v>13</v>
      </c>
      <c r="E82" s="199">
        <v>0</v>
      </c>
      <c r="F82" s="199">
        <v>98</v>
      </c>
      <c r="G82" s="199">
        <v>247</v>
      </c>
      <c r="H82" s="199">
        <v>0</v>
      </c>
      <c r="I82" s="199">
        <v>0</v>
      </c>
      <c r="J82" s="107">
        <v>4</v>
      </c>
    </row>
    <row r="83" spans="1:10" ht="15.95" customHeight="1" x14ac:dyDescent="0.2">
      <c r="A83" s="96" t="s">
        <v>74</v>
      </c>
      <c r="B83" s="249">
        <v>75</v>
      </c>
      <c r="C83" s="198">
        <v>76</v>
      </c>
      <c r="D83" s="199">
        <v>12</v>
      </c>
      <c r="E83" s="199">
        <v>0</v>
      </c>
      <c r="F83" s="199">
        <v>13</v>
      </c>
      <c r="G83" s="199">
        <v>66</v>
      </c>
      <c r="H83" s="199">
        <v>0</v>
      </c>
      <c r="I83" s="199">
        <v>0</v>
      </c>
      <c r="J83" s="107">
        <v>5</v>
      </c>
    </row>
    <row r="84" spans="1:10" ht="15.95" customHeight="1" x14ac:dyDescent="0.2">
      <c r="A84" s="96" t="s">
        <v>75</v>
      </c>
      <c r="B84" s="249">
        <v>189</v>
      </c>
      <c r="C84" s="198">
        <v>102</v>
      </c>
      <c r="D84" s="199">
        <v>20</v>
      </c>
      <c r="E84" s="199">
        <v>0</v>
      </c>
      <c r="F84" s="199">
        <v>36</v>
      </c>
      <c r="G84" s="199">
        <v>174</v>
      </c>
      <c r="H84" s="199">
        <v>0</v>
      </c>
      <c r="I84" s="199">
        <v>0</v>
      </c>
      <c r="J84" s="107">
        <v>5</v>
      </c>
    </row>
    <row r="85" spans="1:10" ht="15.95" customHeight="1" x14ac:dyDescent="0.2">
      <c r="A85" s="96" t="s">
        <v>76</v>
      </c>
      <c r="B85" s="250">
        <v>486</v>
      </c>
      <c r="C85" s="200">
        <v>287</v>
      </c>
      <c r="D85" s="201">
        <v>43</v>
      </c>
      <c r="E85" s="201">
        <v>0</v>
      </c>
      <c r="F85" s="201">
        <v>192</v>
      </c>
      <c r="G85" s="201">
        <v>444</v>
      </c>
      <c r="H85" s="201">
        <v>0</v>
      </c>
      <c r="I85" s="201">
        <v>0</v>
      </c>
      <c r="J85" s="108">
        <v>5</v>
      </c>
    </row>
    <row r="86" spans="1:10" ht="15.95" customHeight="1" x14ac:dyDescent="0.2">
      <c r="A86" s="98" t="s">
        <v>77</v>
      </c>
      <c r="B86" s="251">
        <v>4559</v>
      </c>
      <c r="C86" s="210">
        <v>2624</v>
      </c>
      <c r="D86" s="203">
        <v>399</v>
      </c>
      <c r="E86" s="203">
        <v>0</v>
      </c>
      <c r="F86" s="203">
        <v>1132</v>
      </c>
      <c r="G86" s="203">
        <v>4265</v>
      </c>
      <c r="H86" s="203">
        <v>0</v>
      </c>
      <c r="I86" s="203">
        <v>17</v>
      </c>
      <c r="J86" s="109">
        <v>70</v>
      </c>
    </row>
    <row r="87" spans="1:10" ht="15.95" customHeight="1" x14ac:dyDescent="0.2">
      <c r="A87" s="96" t="s">
        <v>78</v>
      </c>
      <c r="B87" s="249">
        <v>212</v>
      </c>
      <c r="C87" s="198">
        <v>99</v>
      </c>
      <c r="D87" s="199">
        <v>18</v>
      </c>
      <c r="E87" s="199">
        <v>0</v>
      </c>
      <c r="F87" s="199">
        <v>61</v>
      </c>
      <c r="G87" s="199">
        <v>198</v>
      </c>
      <c r="H87" s="199">
        <v>0</v>
      </c>
      <c r="I87" s="199">
        <v>0</v>
      </c>
      <c r="J87" s="107">
        <v>4</v>
      </c>
    </row>
    <row r="88" spans="1:10" ht="15.95" customHeight="1" x14ac:dyDescent="0.2">
      <c r="A88" s="96" t="s">
        <v>79</v>
      </c>
      <c r="B88" s="249">
        <v>279</v>
      </c>
      <c r="C88" s="198">
        <v>130</v>
      </c>
      <c r="D88" s="199">
        <v>26</v>
      </c>
      <c r="E88" s="199">
        <v>0</v>
      </c>
      <c r="F88" s="199">
        <v>33</v>
      </c>
      <c r="G88" s="199">
        <v>258</v>
      </c>
      <c r="H88" s="199">
        <v>0</v>
      </c>
      <c r="I88" s="199">
        <v>2</v>
      </c>
      <c r="J88" s="107">
        <v>4</v>
      </c>
    </row>
    <row r="89" spans="1:10" ht="15.95" customHeight="1" x14ac:dyDescent="0.2">
      <c r="A89" s="96" t="s">
        <v>80</v>
      </c>
      <c r="B89" s="249">
        <v>275</v>
      </c>
      <c r="C89" s="198">
        <v>109</v>
      </c>
      <c r="D89" s="199">
        <v>45</v>
      </c>
      <c r="E89" s="199">
        <v>0</v>
      </c>
      <c r="F89" s="199">
        <v>37</v>
      </c>
      <c r="G89" s="199">
        <v>253</v>
      </c>
      <c r="H89" s="199">
        <v>0</v>
      </c>
      <c r="I89" s="199">
        <v>1</v>
      </c>
      <c r="J89" s="107">
        <v>2</v>
      </c>
    </row>
    <row r="90" spans="1:10" ht="15.95" customHeight="1" x14ac:dyDescent="0.2">
      <c r="A90" s="96" t="s">
        <v>81</v>
      </c>
      <c r="B90" s="249">
        <v>106</v>
      </c>
      <c r="C90" s="198">
        <v>48</v>
      </c>
      <c r="D90" s="199">
        <v>13</v>
      </c>
      <c r="E90" s="199">
        <v>0</v>
      </c>
      <c r="F90" s="199">
        <v>9</v>
      </c>
      <c r="G90" s="199">
        <v>99</v>
      </c>
      <c r="H90" s="199">
        <v>0</v>
      </c>
      <c r="I90" s="199">
        <v>1</v>
      </c>
      <c r="J90" s="107">
        <v>1</v>
      </c>
    </row>
    <row r="91" spans="1:10" ht="15.95" customHeight="1" x14ac:dyDescent="0.2">
      <c r="A91" s="96" t="s">
        <v>82</v>
      </c>
      <c r="B91" s="249">
        <v>198</v>
      </c>
      <c r="C91" s="198">
        <v>107</v>
      </c>
      <c r="D91" s="199">
        <v>12</v>
      </c>
      <c r="E91" s="199">
        <v>0</v>
      </c>
      <c r="F91" s="199">
        <v>25</v>
      </c>
      <c r="G91" s="199">
        <v>190</v>
      </c>
      <c r="H91" s="199">
        <v>0</v>
      </c>
      <c r="I91" s="199">
        <v>1</v>
      </c>
      <c r="J91" s="107">
        <v>6</v>
      </c>
    </row>
    <row r="92" spans="1:10" ht="15.95" customHeight="1" x14ac:dyDescent="0.2">
      <c r="A92" s="96" t="s">
        <v>83</v>
      </c>
      <c r="B92" s="249">
        <v>544</v>
      </c>
      <c r="C92" s="198">
        <v>270</v>
      </c>
      <c r="D92" s="199">
        <v>59</v>
      </c>
      <c r="E92" s="199">
        <v>0</v>
      </c>
      <c r="F92" s="199">
        <v>154</v>
      </c>
      <c r="G92" s="199">
        <v>497</v>
      </c>
      <c r="H92" s="199">
        <v>0</v>
      </c>
      <c r="I92" s="199">
        <v>0</v>
      </c>
      <c r="J92" s="107">
        <v>6</v>
      </c>
    </row>
    <row r="93" spans="1:10" ht="15.95" customHeight="1" x14ac:dyDescent="0.2">
      <c r="A93" s="96" t="s">
        <v>84</v>
      </c>
      <c r="B93" s="249">
        <v>444</v>
      </c>
      <c r="C93" s="198">
        <v>202</v>
      </c>
      <c r="D93" s="199">
        <v>47</v>
      </c>
      <c r="E93" s="199">
        <v>0</v>
      </c>
      <c r="F93" s="199">
        <v>95</v>
      </c>
      <c r="G93" s="199">
        <v>409</v>
      </c>
      <c r="H93" s="199">
        <v>0</v>
      </c>
      <c r="I93" s="199">
        <v>0</v>
      </c>
      <c r="J93" s="107">
        <v>19</v>
      </c>
    </row>
    <row r="94" spans="1:10" ht="15.95" customHeight="1" x14ac:dyDescent="0.2">
      <c r="A94" s="96" t="s">
        <v>85</v>
      </c>
      <c r="B94" s="249">
        <v>357</v>
      </c>
      <c r="C94" s="198">
        <v>180</v>
      </c>
      <c r="D94" s="199">
        <v>38</v>
      </c>
      <c r="E94" s="199">
        <v>0</v>
      </c>
      <c r="F94" s="199">
        <v>95</v>
      </c>
      <c r="G94" s="199">
        <v>331</v>
      </c>
      <c r="H94" s="199">
        <v>0</v>
      </c>
      <c r="I94" s="199">
        <v>10</v>
      </c>
      <c r="J94" s="107">
        <v>2</v>
      </c>
    </row>
    <row r="95" spans="1:10" ht="15.95" customHeight="1" x14ac:dyDescent="0.2">
      <c r="A95" s="96" t="s">
        <v>86</v>
      </c>
      <c r="B95" s="249">
        <v>68</v>
      </c>
      <c r="C95" s="198">
        <v>65</v>
      </c>
      <c r="D95" s="199">
        <v>11</v>
      </c>
      <c r="E95" s="199">
        <v>0</v>
      </c>
      <c r="F95" s="199">
        <v>38</v>
      </c>
      <c r="G95" s="199">
        <v>63</v>
      </c>
      <c r="H95" s="199">
        <v>0</v>
      </c>
      <c r="I95" s="199">
        <v>0</v>
      </c>
      <c r="J95" s="107">
        <v>4</v>
      </c>
    </row>
    <row r="96" spans="1:10" ht="15.95" customHeight="1" x14ac:dyDescent="0.2">
      <c r="A96" s="96" t="s">
        <v>87</v>
      </c>
      <c r="B96" s="249">
        <v>482</v>
      </c>
      <c r="C96" s="198">
        <v>246</v>
      </c>
      <c r="D96" s="199">
        <v>42</v>
      </c>
      <c r="E96" s="199">
        <v>0</v>
      </c>
      <c r="F96" s="199">
        <v>125</v>
      </c>
      <c r="G96" s="199">
        <v>453</v>
      </c>
      <c r="H96" s="199">
        <v>0</v>
      </c>
      <c r="I96" s="199">
        <v>0</v>
      </c>
      <c r="J96" s="107">
        <v>8</v>
      </c>
    </row>
    <row r="97" spans="1:10" ht="15.95" customHeight="1" x14ac:dyDescent="0.2">
      <c r="A97" s="96" t="s">
        <v>88</v>
      </c>
      <c r="B97" s="250">
        <v>450</v>
      </c>
      <c r="C97" s="200">
        <v>252</v>
      </c>
      <c r="D97" s="201">
        <v>60</v>
      </c>
      <c r="E97" s="201">
        <v>0</v>
      </c>
      <c r="F97" s="201">
        <v>132</v>
      </c>
      <c r="G97" s="201">
        <v>418</v>
      </c>
      <c r="H97" s="201">
        <v>0</v>
      </c>
      <c r="I97" s="201">
        <v>0</v>
      </c>
      <c r="J97" s="108">
        <v>7</v>
      </c>
    </row>
    <row r="98" spans="1:10" ht="15.95" customHeight="1" x14ac:dyDescent="0.2">
      <c r="A98" s="98" t="s">
        <v>89</v>
      </c>
      <c r="B98" s="251">
        <v>3415</v>
      </c>
      <c r="C98" s="210">
        <v>1708</v>
      </c>
      <c r="D98" s="203">
        <v>371</v>
      </c>
      <c r="E98" s="203">
        <v>0</v>
      </c>
      <c r="F98" s="203">
        <v>804</v>
      </c>
      <c r="G98" s="203">
        <v>3169</v>
      </c>
      <c r="H98" s="203">
        <v>0</v>
      </c>
      <c r="I98" s="203">
        <v>15</v>
      </c>
      <c r="J98" s="109">
        <v>63</v>
      </c>
    </row>
    <row r="99" spans="1:10" ht="15.95" customHeight="1" thickBot="1" x14ac:dyDescent="0.25">
      <c r="A99" s="35" t="s">
        <v>90</v>
      </c>
      <c r="B99" s="253">
        <v>22915</v>
      </c>
      <c r="C99" s="240">
        <v>12807</v>
      </c>
      <c r="D99" s="234">
        <v>2592</v>
      </c>
      <c r="E99" s="234">
        <v>0</v>
      </c>
      <c r="F99" s="234">
        <v>4679</v>
      </c>
      <c r="G99" s="234">
        <v>21047</v>
      </c>
      <c r="H99" s="234">
        <v>0</v>
      </c>
      <c r="I99" s="234">
        <v>124</v>
      </c>
      <c r="J99" s="235">
        <v>478</v>
      </c>
    </row>
    <row r="101" spans="1:10" x14ac:dyDescent="0.2">
      <c r="A101" s="371" t="s">
        <v>402</v>
      </c>
      <c r="B101" s="371"/>
      <c r="C101" s="371"/>
      <c r="D101" s="371"/>
      <c r="E101" s="371"/>
      <c r="F101" s="371"/>
      <c r="G101" s="371"/>
      <c r="H101" s="371"/>
      <c r="I101" s="371"/>
      <c r="J101" s="371"/>
    </row>
    <row r="102" spans="1:10" x14ac:dyDescent="0.2">
      <c r="A102" s="371"/>
      <c r="B102" s="371"/>
      <c r="C102" s="371"/>
      <c r="D102" s="371"/>
      <c r="E102" s="371"/>
      <c r="F102" s="371"/>
      <c r="G102" s="371"/>
      <c r="H102" s="371"/>
      <c r="I102" s="371"/>
      <c r="J102" s="371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266</v>
      </c>
      <c r="B1" s="43"/>
    </row>
    <row r="2" spans="1:14" s="39" customFormat="1" thickTop="1" x14ac:dyDescent="0.25"/>
    <row r="3" spans="1:14" x14ac:dyDescent="0.25">
      <c r="A3" s="40" t="s">
        <v>260</v>
      </c>
    </row>
    <row r="4" spans="1:14" x14ac:dyDescent="0.25">
      <c r="B4" s="44" t="s">
        <v>246</v>
      </c>
    </row>
    <row r="5" spans="1:14" s="52" customFormat="1" ht="6.75" x14ac:dyDescent="0.15"/>
    <row r="6" spans="1:14" x14ac:dyDescent="0.25">
      <c r="A6" s="139" t="s">
        <v>261</v>
      </c>
      <c r="B6" s="140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x14ac:dyDescent="0.25">
      <c r="A7" s="142"/>
      <c r="B7" s="143" t="s">
        <v>195</v>
      </c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s="52" customFormat="1" ht="6.75" x14ac:dyDescent="0.15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</row>
    <row r="9" spans="1:14" x14ac:dyDescent="0.25">
      <c r="A9" s="139" t="s">
        <v>262</v>
      </c>
      <c r="B9" s="140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</row>
    <row r="10" spans="1:14" x14ac:dyDescent="0.25">
      <c r="A10" s="142"/>
      <c r="B10" s="143" t="s">
        <v>247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</row>
    <row r="11" spans="1:14" s="52" customFormat="1" ht="6.75" x14ac:dyDescent="0.1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</row>
    <row r="12" spans="1:14" x14ac:dyDescent="0.25">
      <c r="A12" s="139" t="s">
        <v>263</v>
      </c>
      <c r="B12" s="140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</row>
    <row r="13" spans="1:14" x14ac:dyDescent="0.25">
      <c r="A13" s="142"/>
      <c r="B13" s="143" t="s">
        <v>431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</row>
    <row r="14" spans="1:14" s="52" customFormat="1" ht="6.75" x14ac:dyDescent="0.1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</row>
    <row r="15" spans="1:14" x14ac:dyDescent="0.25">
      <c r="A15" s="139" t="s">
        <v>264</v>
      </c>
      <c r="B15" s="140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</row>
    <row r="16" spans="1:14" x14ac:dyDescent="0.25">
      <c r="A16" s="142"/>
      <c r="B16" s="143" t="s">
        <v>432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</row>
    <row r="17" spans="1:14" s="52" customFormat="1" ht="6.75" x14ac:dyDescent="0.1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4" x14ac:dyDescent="0.25">
      <c r="A18" s="139" t="s">
        <v>265</v>
      </c>
      <c r="B18" s="140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x14ac:dyDescent="0.25">
      <c r="A19" s="142"/>
      <c r="B19" s="143" t="s">
        <v>433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</row>
    <row r="20" spans="1:14" s="52" customFormat="1" ht="6.75" x14ac:dyDescent="0.1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</row>
    <row r="21" spans="1:14" x14ac:dyDescent="0.25">
      <c r="A21" s="139" t="s">
        <v>267</v>
      </c>
      <c r="B21" s="140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</row>
    <row r="22" spans="1:14" x14ac:dyDescent="0.25">
      <c r="A22" s="142"/>
      <c r="B22" s="143" t="s">
        <v>427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</row>
    <row r="23" spans="1:14" s="52" customFormat="1" ht="6.75" x14ac:dyDescent="0.1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</row>
    <row r="24" spans="1:14" x14ac:dyDescent="0.25">
      <c r="A24" s="139" t="s">
        <v>268</v>
      </c>
      <c r="B24" s="140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</row>
    <row r="25" spans="1:14" x14ac:dyDescent="0.25">
      <c r="A25" s="142"/>
      <c r="B25" s="143" t="s">
        <v>428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</row>
    <row r="26" spans="1:14" s="52" customFormat="1" ht="6.75" x14ac:dyDescent="0.15">
      <c r="A26" s="144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</row>
    <row r="27" spans="1:14" x14ac:dyDescent="0.25">
      <c r="A27" s="139" t="s">
        <v>269</v>
      </c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</row>
    <row r="28" spans="1:14" x14ac:dyDescent="0.25">
      <c r="A28" s="142"/>
      <c r="B28" s="143" t="s">
        <v>434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</row>
    <row r="29" spans="1:14" s="52" customFormat="1" ht="6.75" x14ac:dyDescent="0.15">
      <c r="A29" s="144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</row>
    <row r="30" spans="1:14" x14ac:dyDescent="0.25">
      <c r="A30" s="139" t="s">
        <v>270</v>
      </c>
      <c r="B30" s="140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</row>
    <row r="31" spans="1:14" x14ac:dyDescent="0.25">
      <c r="A31" s="142"/>
      <c r="B31" s="143" t="s">
        <v>435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</row>
    <row r="32" spans="1:14" s="52" customFormat="1" ht="6.75" x14ac:dyDescent="0.15">
      <c r="A32" s="144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</row>
    <row r="33" spans="1:14" x14ac:dyDescent="0.25">
      <c r="A33" s="139" t="s">
        <v>271</v>
      </c>
      <c r="B33" s="140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</row>
    <row r="34" spans="1:14" x14ac:dyDescent="0.25">
      <c r="A34" s="142"/>
      <c r="B34" s="143" t="s">
        <v>436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</row>
    <row r="35" spans="1:14" s="52" customFormat="1" ht="6.75" x14ac:dyDescent="0.15">
      <c r="A35" s="144"/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</row>
    <row r="36" spans="1:14" x14ac:dyDescent="0.25">
      <c r="A36" s="139" t="s">
        <v>272</v>
      </c>
      <c r="B36" s="140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</row>
    <row r="37" spans="1:14" x14ac:dyDescent="0.25">
      <c r="A37" s="142"/>
      <c r="B37" s="143" t="s">
        <v>437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</row>
    <row r="38" spans="1:14" s="52" customFormat="1" ht="6.75" x14ac:dyDescent="0.15">
      <c r="A38" s="144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</row>
    <row r="39" spans="1:14" x14ac:dyDescent="0.25">
      <c r="A39" s="139" t="s">
        <v>273</v>
      </c>
      <c r="B39" s="140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</row>
    <row r="40" spans="1:14" x14ac:dyDescent="0.25">
      <c r="A40" s="142"/>
      <c r="B40" s="143" t="s">
        <v>438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</row>
    <row r="41" spans="1:14" s="52" customFormat="1" ht="6.75" x14ac:dyDescent="0.15">
      <c r="A41" s="144"/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</row>
    <row r="42" spans="1:14" x14ac:dyDescent="0.25">
      <c r="A42" s="139" t="s">
        <v>274</v>
      </c>
      <c r="B42" s="140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</row>
    <row r="43" spans="1:14" x14ac:dyDescent="0.25">
      <c r="A43" s="142"/>
      <c r="B43" s="143" t="s">
        <v>439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</row>
    <row r="44" spans="1:14" s="52" customFormat="1" ht="6.75" x14ac:dyDescent="0.15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</row>
    <row r="45" spans="1:14" x14ac:dyDescent="0.25">
      <c r="A45" s="139" t="s">
        <v>275</v>
      </c>
      <c r="B45" s="140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</row>
    <row r="46" spans="1:14" x14ac:dyDescent="0.25">
      <c r="A46" s="142"/>
      <c r="B46" s="143" t="s">
        <v>440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</row>
    <row r="47" spans="1:14" s="52" customFormat="1" ht="6.75" x14ac:dyDescent="0.15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</row>
    <row r="48" spans="1:14" x14ac:dyDescent="0.25">
      <c r="A48" s="139" t="s">
        <v>276</v>
      </c>
      <c r="B48" s="140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</row>
    <row r="49" spans="1:14" x14ac:dyDescent="0.25">
      <c r="A49" s="142"/>
      <c r="B49" s="143" t="s">
        <v>441</v>
      </c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</row>
    <row r="50" spans="1:14" s="52" customFormat="1" ht="6.75" x14ac:dyDescent="0.15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</row>
    <row r="51" spans="1:14" hidden="1" x14ac:dyDescent="0.25">
      <c r="A51" s="139" t="s">
        <v>277</v>
      </c>
      <c r="B51" s="140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</row>
    <row r="52" spans="1:14" hidden="1" x14ac:dyDescent="0.25">
      <c r="A52" s="142"/>
      <c r="B52" s="145" t="e">
        <f>#REF!</f>
        <v>#REF!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</row>
    <row r="53" spans="1:14" s="52" customFormat="1" ht="6.75" hidden="1" x14ac:dyDescent="0.15">
      <c r="A53" s="144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</row>
    <row r="54" spans="1:14" hidden="1" x14ac:dyDescent="0.25">
      <c r="A54" s="139" t="s">
        <v>278</v>
      </c>
      <c r="B54" s="140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</row>
    <row r="55" spans="1:14" hidden="1" x14ac:dyDescent="0.25">
      <c r="A55" s="142"/>
      <c r="B55" s="145" t="e">
        <f>#REF!</f>
        <v>#REF!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</row>
    <row r="56" spans="1:14" s="52" customFormat="1" ht="6.75" hidden="1" x14ac:dyDescent="0.15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</row>
    <row r="57" spans="1:14" hidden="1" x14ac:dyDescent="0.25">
      <c r="A57" s="139" t="s">
        <v>283</v>
      </c>
      <c r="B57" s="140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</row>
    <row r="58" spans="1:14" hidden="1" x14ac:dyDescent="0.25">
      <c r="A58" s="142"/>
      <c r="B58" s="143" t="e">
        <f>#REF!</f>
        <v>#REF!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</row>
    <row r="59" spans="1:14" s="52" customFormat="1" ht="6.75" hidden="1" x14ac:dyDescent="0.15">
      <c r="A59" s="144"/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</row>
    <row r="60" spans="1:14" hidden="1" x14ac:dyDescent="0.25">
      <c r="A60" s="139" t="s">
        <v>286</v>
      </c>
      <c r="B60" s="140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</row>
    <row r="61" spans="1:14" hidden="1" x14ac:dyDescent="0.25">
      <c r="A61" s="142"/>
      <c r="B61" s="143" t="e">
        <f>#REF!</f>
        <v>#REF!</v>
      </c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</row>
    <row r="62" spans="1:14" s="52" customFormat="1" ht="6.75" hidden="1" x14ac:dyDescent="0.15">
      <c r="A62" s="144"/>
      <c r="B62" s="144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</row>
    <row r="63" spans="1:14" x14ac:dyDescent="0.25">
      <c r="A63" s="139" t="s">
        <v>289</v>
      </c>
      <c r="B63" s="140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</row>
    <row r="64" spans="1:14" x14ac:dyDescent="0.25">
      <c r="A64" s="142"/>
      <c r="B64" s="143" t="s">
        <v>442</v>
      </c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</row>
    <row r="65" spans="1:14" s="52" customFormat="1" ht="6.75" x14ac:dyDescent="0.15">
      <c r="A65" s="144"/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</row>
    <row r="66" spans="1:14" x14ac:dyDescent="0.25">
      <c r="A66" s="139" t="s">
        <v>291</v>
      </c>
      <c r="B66" s="140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</row>
    <row r="67" spans="1:14" x14ac:dyDescent="0.25">
      <c r="A67" s="142"/>
      <c r="B67" s="143" t="s">
        <v>443</v>
      </c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</row>
    <row r="68" spans="1:14" s="52" customFormat="1" ht="6.75" x14ac:dyDescent="0.15">
      <c r="A68" s="144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</row>
    <row r="69" spans="1:14" x14ac:dyDescent="0.25">
      <c r="A69" s="139" t="s">
        <v>298</v>
      </c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</row>
    <row r="70" spans="1:14" x14ac:dyDescent="0.25">
      <c r="A70" s="142"/>
      <c r="B70" s="143" t="s">
        <v>297</v>
      </c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</row>
    <row r="71" spans="1:14" s="52" customFormat="1" ht="6.75" x14ac:dyDescent="0.15">
      <c r="A71" s="144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</row>
    <row r="72" spans="1:14" x14ac:dyDescent="0.25">
      <c r="A72" s="139" t="s">
        <v>375</v>
      </c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</row>
    <row r="73" spans="1:14" x14ac:dyDescent="0.25">
      <c r="A73" s="142"/>
      <c r="B73" s="143" t="s">
        <v>429</v>
      </c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</row>
    <row r="74" spans="1:14" s="52" customFormat="1" ht="6.75" x14ac:dyDescent="0.15">
      <c r="A74" s="144"/>
      <c r="B74" s="144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</row>
    <row r="75" spans="1:14" x14ac:dyDescent="0.25">
      <c r="A75" s="139" t="s">
        <v>374</v>
      </c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</row>
    <row r="76" spans="1:14" x14ac:dyDescent="0.25">
      <c r="A76" s="142"/>
      <c r="B76" s="143" t="s">
        <v>430</v>
      </c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</row>
    <row r="77" spans="1:14" s="52" customFormat="1" ht="6.75" x14ac:dyDescent="0.15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</row>
    <row r="78" spans="1:14" x14ac:dyDescent="0.25">
      <c r="A78" s="139" t="s">
        <v>376</v>
      </c>
      <c r="B78" s="140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</row>
    <row r="79" spans="1:14" x14ac:dyDescent="0.25">
      <c r="A79" s="142"/>
      <c r="B79" s="143" t="s">
        <v>444</v>
      </c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</row>
    <row r="80" spans="1:14" s="52" customFormat="1" ht="6.75" x14ac:dyDescent="0.15">
      <c r="A80" s="144"/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</row>
    <row r="81" spans="1:14" x14ac:dyDescent="0.25">
      <c r="A81" s="139" t="s">
        <v>377</v>
      </c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</row>
    <row r="82" spans="1:14" x14ac:dyDescent="0.25">
      <c r="A82" s="142"/>
      <c r="B82" s="146" t="s">
        <v>445</v>
      </c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</row>
    <row r="83" spans="1:14" s="52" customFormat="1" ht="6.75" x14ac:dyDescent="0.15">
      <c r="A83" s="144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</row>
    <row r="84" spans="1:14" x14ac:dyDescent="0.25">
      <c r="A84" s="142"/>
      <c r="B84" s="140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</row>
    <row r="85" spans="1:14" x14ac:dyDescent="0.25">
      <c r="A85" s="142"/>
      <c r="B85" s="140"/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</row>
    <row r="86" spans="1:14" x14ac:dyDescent="0.25">
      <c r="A86" s="142"/>
      <c r="B86" s="140"/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</row>
    <row r="87" spans="1:14" x14ac:dyDescent="0.25">
      <c r="A87" s="142"/>
      <c r="B87" s="140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</row>
    <row r="88" spans="1:14" x14ac:dyDescent="0.25">
      <c r="A88" s="142"/>
      <c r="B88" s="140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</row>
    <row r="89" spans="1:14" x14ac:dyDescent="0.25">
      <c r="A89" s="142"/>
      <c r="B89" s="140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</row>
    <row r="90" spans="1:14" x14ac:dyDescent="0.25">
      <c r="A90" s="142"/>
      <c r="B90" s="140"/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</row>
    <row r="91" spans="1:14" x14ac:dyDescent="0.25">
      <c r="A91" s="142"/>
      <c r="B91" s="140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</row>
    <row r="92" spans="1:14" x14ac:dyDescent="0.25">
      <c r="A92" s="142"/>
      <c r="B92" s="140"/>
      <c r="C92" s="141"/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</row>
    <row r="93" spans="1:14" x14ac:dyDescent="0.25">
      <c r="A93" s="142"/>
      <c r="B93" s="140"/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</row>
    <row r="94" spans="1:14" x14ac:dyDescent="0.25">
      <c r="A94" s="142"/>
      <c r="B94" s="140"/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</row>
    <row r="95" spans="1:14" x14ac:dyDescent="0.25">
      <c r="A95" s="142"/>
      <c r="B95" s="140"/>
      <c r="C95" s="141"/>
      <c r="D95" s="141"/>
      <c r="E95" s="141"/>
      <c r="F95" s="141"/>
      <c r="G95" s="141"/>
      <c r="H95" s="141"/>
      <c r="I95" s="141"/>
      <c r="J95" s="141"/>
      <c r="K95" s="141"/>
      <c r="L95" s="141"/>
      <c r="M95" s="141"/>
      <c r="N95" s="141"/>
    </row>
    <row r="96" spans="1:14" x14ac:dyDescent="0.25">
      <c r="A96" s="142"/>
      <c r="B96" s="140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</row>
    <row r="97" spans="1:14" x14ac:dyDescent="0.25">
      <c r="A97" s="142"/>
      <c r="B97" s="140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</row>
    <row r="98" spans="1:14" x14ac:dyDescent="0.25">
      <c r="A98" s="142"/>
      <c r="B98" s="140"/>
      <c r="C98" s="141"/>
      <c r="D98" s="141"/>
      <c r="E98" s="141"/>
      <c r="F98" s="141"/>
      <c r="G98" s="141"/>
      <c r="H98" s="141"/>
      <c r="I98" s="141"/>
      <c r="J98" s="141"/>
      <c r="K98" s="141"/>
      <c r="L98" s="141"/>
      <c r="M98" s="141"/>
      <c r="N98" s="141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404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395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278</v>
      </c>
      <c r="B7" s="60"/>
      <c r="C7" s="60"/>
      <c r="D7" s="60"/>
      <c r="E7" s="60"/>
      <c r="F7" s="60"/>
      <c r="G7" s="60"/>
      <c r="H7" s="60"/>
      <c r="I7" s="60"/>
      <c r="J7" s="280">
        <v>41883</v>
      </c>
    </row>
    <row r="8" spans="1:10" s="31" customFormat="1" ht="15" thickBot="1" x14ac:dyDescent="0.25">
      <c r="A8" s="92"/>
      <c r="B8" s="378" t="s">
        <v>385</v>
      </c>
      <c r="C8" s="454" t="s">
        <v>386</v>
      </c>
      <c r="D8" s="455"/>
      <c r="E8" s="455"/>
      <c r="F8" s="455"/>
      <c r="G8" s="455"/>
      <c r="H8" s="455"/>
      <c r="I8" s="455"/>
      <c r="J8" s="456"/>
    </row>
    <row r="9" spans="1:10" s="31" customFormat="1" ht="14.25" customHeight="1" x14ac:dyDescent="0.2">
      <c r="A9" s="94" t="s">
        <v>1</v>
      </c>
      <c r="B9" s="379"/>
      <c r="C9" s="457" t="s">
        <v>387</v>
      </c>
      <c r="D9" s="452" t="s">
        <v>388</v>
      </c>
      <c r="E9" s="452" t="s">
        <v>389</v>
      </c>
      <c r="F9" s="452" t="s">
        <v>390</v>
      </c>
      <c r="G9" s="452" t="s">
        <v>391</v>
      </c>
      <c r="H9" s="452" t="s">
        <v>392</v>
      </c>
      <c r="I9" s="452" t="s">
        <v>393</v>
      </c>
      <c r="J9" s="436" t="s">
        <v>394</v>
      </c>
    </row>
    <row r="10" spans="1:10" s="31" customFormat="1" ht="14.25" customHeight="1" x14ac:dyDescent="0.2">
      <c r="A10" s="94"/>
      <c r="B10" s="379"/>
      <c r="C10" s="457"/>
      <c r="D10" s="452"/>
      <c r="E10" s="452"/>
      <c r="F10" s="452"/>
      <c r="G10" s="452"/>
      <c r="H10" s="452"/>
      <c r="I10" s="452"/>
      <c r="J10" s="436"/>
    </row>
    <row r="11" spans="1:10" s="31" customFormat="1" ht="13.5" thickBot="1" x14ac:dyDescent="0.25">
      <c r="A11" s="95"/>
      <c r="B11" s="380"/>
      <c r="C11" s="458"/>
      <c r="D11" s="453"/>
      <c r="E11" s="453"/>
      <c r="F11" s="453"/>
      <c r="G11" s="453"/>
      <c r="H11" s="453"/>
      <c r="I11" s="453"/>
      <c r="J11" s="437"/>
    </row>
    <row r="12" spans="1:10" ht="15.95" customHeight="1" x14ac:dyDescent="0.2">
      <c r="A12" s="96" t="s">
        <v>3</v>
      </c>
      <c r="B12" s="241">
        <v>26</v>
      </c>
      <c r="C12" s="216">
        <v>5</v>
      </c>
      <c r="D12" s="196">
        <v>9</v>
      </c>
      <c r="E12" s="196">
        <v>0</v>
      </c>
      <c r="F12" s="196">
        <v>7</v>
      </c>
      <c r="G12" s="196">
        <v>26</v>
      </c>
      <c r="H12" s="196">
        <v>0</v>
      </c>
      <c r="I12" s="196">
        <v>0</v>
      </c>
      <c r="J12" s="197">
        <v>1</v>
      </c>
    </row>
    <row r="13" spans="1:10" ht="15.95" customHeight="1" x14ac:dyDescent="0.2">
      <c r="A13" s="96" t="s">
        <v>4</v>
      </c>
      <c r="B13" s="242">
        <v>116</v>
      </c>
      <c r="C13" s="198">
        <v>15</v>
      </c>
      <c r="D13" s="199">
        <v>11</v>
      </c>
      <c r="E13" s="199">
        <v>0</v>
      </c>
      <c r="F13" s="199">
        <v>23</v>
      </c>
      <c r="G13" s="199">
        <v>113</v>
      </c>
      <c r="H13" s="199">
        <v>0</v>
      </c>
      <c r="I13" s="199">
        <v>0</v>
      </c>
      <c r="J13" s="107">
        <v>1</v>
      </c>
    </row>
    <row r="14" spans="1:10" ht="15.95" customHeight="1" x14ac:dyDescent="0.2">
      <c r="A14" s="96" t="s">
        <v>5</v>
      </c>
      <c r="B14" s="242">
        <v>72</v>
      </c>
      <c r="C14" s="198">
        <v>10</v>
      </c>
      <c r="D14" s="199">
        <v>14</v>
      </c>
      <c r="E14" s="199">
        <v>0</v>
      </c>
      <c r="F14" s="199">
        <v>18</v>
      </c>
      <c r="G14" s="199">
        <v>71</v>
      </c>
      <c r="H14" s="199">
        <v>0</v>
      </c>
      <c r="I14" s="199">
        <v>0</v>
      </c>
      <c r="J14" s="107">
        <v>1</v>
      </c>
    </row>
    <row r="15" spans="1:10" ht="15.95" customHeight="1" x14ac:dyDescent="0.2">
      <c r="A15" s="96" t="s">
        <v>6</v>
      </c>
      <c r="B15" s="242">
        <v>40</v>
      </c>
      <c r="C15" s="198">
        <v>33</v>
      </c>
      <c r="D15" s="199">
        <v>12</v>
      </c>
      <c r="E15" s="199">
        <v>0</v>
      </c>
      <c r="F15" s="199">
        <v>7</v>
      </c>
      <c r="G15" s="199">
        <v>32</v>
      </c>
      <c r="H15" s="199">
        <v>0</v>
      </c>
      <c r="I15" s="199">
        <v>0</v>
      </c>
      <c r="J15" s="107">
        <v>1</v>
      </c>
    </row>
    <row r="16" spans="1:10" ht="15.95" customHeight="1" x14ac:dyDescent="0.2">
      <c r="A16" s="96" t="s">
        <v>7</v>
      </c>
      <c r="B16" s="242">
        <v>147</v>
      </c>
      <c r="C16" s="198">
        <v>40</v>
      </c>
      <c r="D16" s="199">
        <v>42</v>
      </c>
      <c r="E16" s="199">
        <v>0</v>
      </c>
      <c r="F16" s="199">
        <v>22</v>
      </c>
      <c r="G16" s="199">
        <v>118</v>
      </c>
      <c r="H16" s="199">
        <v>0</v>
      </c>
      <c r="I16" s="199">
        <v>0</v>
      </c>
      <c r="J16" s="107">
        <v>2</v>
      </c>
    </row>
    <row r="17" spans="1:10" ht="15.95" customHeight="1" x14ac:dyDescent="0.2">
      <c r="A17" s="96" t="s">
        <v>8</v>
      </c>
      <c r="B17" s="242">
        <v>85</v>
      </c>
      <c r="C17" s="198">
        <v>59</v>
      </c>
      <c r="D17" s="199">
        <v>12</v>
      </c>
      <c r="E17" s="199">
        <v>0</v>
      </c>
      <c r="F17" s="199">
        <v>20</v>
      </c>
      <c r="G17" s="199">
        <v>76</v>
      </c>
      <c r="H17" s="199">
        <v>0</v>
      </c>
      <c r="I17" s="199">
        <v>1</v>
      </c>
      <c r="J17" s="107">
        <v>2</v>
      </c>
    </row>
    <row r="18" spans="1:10" ht="15.95" customHeight="1" x14ac:dyDescent="0.2">
      <c r="A18" s="96" t="s">
        <v>9</v>
      </c>
      <c r="B18" s="242">
        <v>163</v>
      </c>
      <c r="C18" s="198">
        <v>60</v>
      </c>
      <c r="D18" s="199">
        <v>22</v>
      </c>
      <c r="E18" s="199">
        <v>0</v>
      </c>
      <c r="F18" s="199">
        <v>36</v>
      </c>
      <c r="G18" s="199">
        <v>147</v>
      </c>
      <c r="H18" s="199">
        <v>0</v>
      </c>
      <c r="I18" s="199">
        <v>1</v>
      </c>
      <c r="J18" s="107">
        <v>3</v>
      </c>
    </row>
    <row r="19" spans="1:10" ht="15.95" customHeight="1" x14ac:dyDescent="0.2">
      <c r="A19" s="96" t="s">
        <v>10</v>
      </c>
      <c r="B19" s="243">
        <v>171</v>
      </c>
      <c r="C19" s="200">
        <v>61</v>
      </c>
      <c r="D19" s="201">
        <v>20</v>
      </c>
      <c r="E19" s="201">
        <v>0</v>
      </c>
      <c r="F19" s="201">
        <v>24</v>
      </c>
      <c r="G19" s="201">
        <v>154</v>
      </c>
      <c r="H19" s="201">
        <v>0</v>
      </c>
      <c r="I19" s="201">
        <v>0</v>
      </c>
      <c r="J19" s="108">
        <v>3</v>
      </c>
    </row>
    <row r="20" spans="1:10" ht="15.95" customHeight="1" x14ac:dyDescent="0.2">
      <c r="A20" s="98" t="s">
        <v>11</v>
      </c>
      <c r="B20" s="244">
        <v>820</v>
      </c>
      <c r="C20" s="210">
        <v>283</v>
      </c>
      <c r="D20" s="203">
        <v>142</v>
      </c>
      <c r="E20" s="203">
        <v>0</v>
      </c>
      <c r="F20" s="203">
        <v>157</v>
      </c>
      <c r="G20" s="203">
        <v>737</v>
      </c>
      <c r="H20" s="203">
        <v>0</v>
      </c>
      <c r="I20" s="203">
        <v>2</v>
      </c>
      <c r="J20" s="109">
        <v>14</v>
      </c>
    </row>
    <row r="21" spans="1:10" ht="15.95" customHeight="1" x14ac:dyDescent="0.2">
      <c r="A21" s="96" t="s">
        <v>12</v>
      </c>
      <c r="B21" s="245">
        <v>236</v>
      </c>
      <c r="C21" s="198">
        <v>146</v>
      </c>
      <c r="D21" s="199">
        <v>25</v>
      </c>
      <c r="E21" s="199">
        <v>0</v>
      </c>
      <c r="F21" s="199">
        <v>40</v>
      </c>
      <c r="G21" s="199">
        <v>224</v>
      </c>
      <c r="H21" s="199">
        <v>0</v>
      </c>
      <c r="I21" s="199">
        <v>0</v>
      </c>
      <c r="J21" s="107">
        <v>3</v>
      </c>
    </row>
    <row r="22" spans="1:10" ht="15.95" customHeight="1" x14ac:dyDescent="0.2">
      <c r="A22" s="96" t="s">
        <v>13</v>
      </c>
      <c r="B22" s="242">
        <v>143</v>
      </c>
      <c r="C22" s="198">
        <v>84</v>
      </c>
      <c r="D22" s="199">
        <v>19</v>
      </c>
      <c r="E22" s="199">
        <v>0</v>
      </c>
      <c r="F22" s="199">
        <v>22</v>
      </c>
      <c r="G22" s="199">
        <v>128</v>
      </c>
      <c r="H22" s="199">
        <v>0</v>
      </c>
      <c r="I22" s="199">
        <v>0</v>
      </c>
      <c r="J22" s="107">
        <v>0</v>
      </c>
    </row>
    <row r="23" spans="1:10" ht="15.95" customHeight="1" x14ac:dyDescent="0.2">
      <c r="A23" s="96" t="s">
        <v>14</v>
      </c>
      <c r="B23" s="242">
        <v>94</v>
      </c>
      <c r="C23" s="198">
        <v>64</v>
      </c>
      <c r="D23" s="199">
        <v>10</v>
      </c>
      <c r="E23" s="199">
        <v>0</v>
      </c>
      <c r="F23" s="199">
        <v>9</v>
      </c>
      <c r="G23" s="199">
        <v>82</v>
      </c>
      <c r="H23" s="199">
        <v>0</v>
      </c>
      <c r="I23" s="199">
        <v>0</v>
      </c>
      <c r="J23" s="107">
        <v>2</v>
      </c>
    </row>
    <row r="24" spans="1:10" ht="15.95" customHeight="1" x14ac:dyDescent="0.2">
      <c r="A24" s="96" t="s">
        <v>15</v>
      </c>
      <c r="B24" s="242">
        <v>121</v>
      </c>
      <c r="C24" s="198">
        <v>60</v>
      </c>
      <c r="D24" s="199">
        <v>13</v>
      </c>
      <c r="E24" s="199">
        <v>0</v>
      </c>
      <c r="F24" s="199">
        <v>30</v>
      </c>
      <c r="G24" s="199">
        <v>108</v>
      </c>
      <c r="H24" s="199">
        <v>0</v>
      </c>
      <c r="I24" s="199">
        <v>0</v>
      </c>
      <c r="J24" s="107">
        <v>2</v>
      </c>
    </row>
    <row r="25" spans="1:10" ht="15.95" customHeight="1" x14ac:dyDescent="0.2">
      <c r="A25" s="96" t="s">
        <v>16</v>
      </c>
      <c r="B25" s="242">
        <v>145</v>
      </c>
      <c r="C25" s="198">
        <v>79</v>
      </c>
      <c r="D25" s="199">
        <v>15</v>
      </c>
      <c r="E25" s="199">
        <v>0</v>
      </c>
      <c r="F25" s="199">
        <v>34</v>
      </c>
      <c r="G25" s="199">
        <v>131</v>
      </c>
      <c r="H25" s="199">
        <v>0</v>
      </c>
      <c r="I25" s="199">
        <v>2</v>
      </c>
      <c r="J25" s="107">
        <v>5</v>
      </c>
    </row>
    <row r="26" spans="1:10" ht="15.95" customHeight="1" x14ac:dyDescent="0.2">
      <c r="A26" s="96" t="s">
        <v>17</v>
      </c>
      <c r="B26" s="242">
        <v>94</v>
      </c>
      <c r="C26" s="198">
        <v>61</v>
      </c>
      <c r="D26" s="199">
        <v>8</v>
      </c>
      <c r="E26" s="199">
        <v>0</v>
      </c>
      <c r="F26" s="199">
        <v>24</v>
      </c>
      <c r="G26" s="199">
        <v>84</v>
      </c>
      <c r="H26" s="199">
        <v>0</v>
      </c>
      <c r="I26" s="199">
        <v>1</v>
      </c>
      <c r="J26" s="107">
        <v>6</v>
      </c>
    </row>
    <row r="27" spans="1:10" ht="15.95" customHeight="1" x14ac:dyDescent="0.2">
      <c r="A27" s="99" t="s">
        <v>18</v>
      </c>
      <c r="B27" s="243">
        <v>251</v>
      </c>
      <c r="C27" s="200">
        <v>93</v>
      </c>
      <c r="D27" s="201">
        <v>47</v>
      </c>
      <c r="E27" s="201">
        <v>0</v>
      </c>
      <c r="F27" s="201">
        <v>39</v>
      </c>
      <c r="G27" s="201">
        <v>219</v>
      </c>
      <c r="H27" s="201">
        <v>0</v>
      </c>
      <c r="I27" s="201">
        <v>0</v>
      </c>
      <c r="J27" s="108">
        <v>17</v>
      </c>
    </row>
    <row r="28" spans="1:10" ht="15.95" customHeight="1" x14ac:dyDescent="0.2">
      <c r="A28" s="100" t="s">
        <v>19</v>
      </c>
      <c r="B28" s="244">
        <v>1084</v>
      </c>
      <c r="C28" s="210">
        <v>587</v>
      </c>
      <c r="D28" s="203">
        <v>137</v>
      </c>
      <c r="E28" s="203">
        <v>0</v>
      </c>
      <c r="F28" s="203">
        <v>198</v>
      </c>
      <c r="G28" s="203">
        <v>976</v>
      </c>
      <c r="H28" s="203">
        <v>0</v>
      </c>
      <c r="I28" s="203">
        <v>3</v>
      </c>
      <c r="J28" s="109">
        <v>35</v>
      </c>
    </row>
    <row r="29" spans="1:10" ht="15.95" customHeight="1" x14ac:dyDescent="0.2">
      <c r="A29" s="96" t="s">
        <v>20</v>
      </c>
      <c r="B29" s="245">
        <v>59</v>
      </c>
      <c r="C29" s="198">
        <v>41</v>
      </c>
      <c r="D29" s="199">
        <v>6</v>
      </c>
      <c r="E29" s="199">
        <v>0</v>
      </c>
      <c r="F29" s="199">
        <v>13</v>
      </c>
      <c r="G29" s="199">
        <v>53</v>
      </c>
      <c r="H29" s="199">
        <v>0</v>
      </c>
      <c r="I29" s="199">
        <v>1</v>
      </c>
      <c r="J29" s="107">
        <v>3</v>
      </c>
    </row>
    <row r="30" spans="1:10" ht="15.95" customHeight="1" x14ac:dyDescent="0.2">
      <c r="A30" s="96" t="s">
        <v>21</v>
      </c>
      <c r="B30" s="242">
        <v>83</v>
      </c>
      <c r="C30" s="198">
        <v>54</v>
      </c>
      <c r="D30" s="199">
        <v>17</v>
      </c>
      <c r="E30" s="199">
        <v>0</v>
      </c>
      <c r="F30" s="199">
        <v>7</v>
      </c>
      <c r="G30" s="199">
        <v>71</v>
      </c>
      <c r="H30" s="199">
        <v>0</v>
      </c>
      <c r="I30" s="199">
        <v>0</v>
      </c>
      <c r="J30" s="107">
        <v>1</v>
      </c>
    </row>
    <row r="31" spans="1:10" ht="15.95" customHeight="1" x14ac:dyDescent="0.2">
      <c r="A31" s="96" t="s">
        <v>22</v>
      </c>
      <c r="B31" s="242">
        <v>46</v>
      </c>
      <c r="C31" s="198">
        <v>27</v>
      </c>
      <c r="D31" s="199">
        <v>11</v>
      </c>
      <c r="E31" s="199">
        <v>0</v>
      </c>
      <c r="F31" s="199">
        <v>9</v>
      </c>
      <c r="G31" s="199">
        <v>41</v>
      </c>
      <c r="H31" s="199">
        <v>0</v>
      </c>
      <c r="I31" s="199">
        <v>3</v>
      </c>
      <c r="J31" s="107">
        <v>1</v>
      </c>
    </row>
    <row r="32" spans="1:10" ht="15.95" customHeight="1" x14ac:dyDescent="0.2">
      <c r="A32" s="96" t="s">
        <v>23</v>
      </c>
      <c r="B32" s="242">
        <v>84</v>
      </c>
      <c r="C32" s="198">
        <v>44</v>
      </c>
      <c r="D32" s="199">
        <v>16</v>
      </c>
      <c r="E32" s="199">
        <v>0</v>
      </c>
      <c r="F32" s="199">
        <v>16</v>
      </c>
      <c r="G32" s="199">
        <v>70</v>
      </c>
      <c r="H32" s="199">
        <v>0</v>
      </c>
      <c r="I32" s="199">
        <v>0</v>
      </c>
      <c r="J32" s="107">
        <v>3</v>
      </c>
    </row>
    <row r="33" spans="1:10" ht="15.95" customHeight="1" x14ac:dyDescent="0.2">
      <c r="A33" s="96" t="s">
        <v>24</v>
      </c>
      <c r="B33" s="242">
        <v>61</v>
      </c>
      <c r="C33" s="198">
        <v>53</v>
      </c>
      <c r="D33" s="199">
        <v>6</v>
      </c>
      <c r="E33" s="199">
        <v>0</v>
      </c>
      <c r="F33" s="199">
        <v>6</v>
      </c>
      <c r="G33" s="199">
        <v>54</v>
      </c>
      <c r="H33" s="199">
        <v>0</v>
      </c>
      <c r="I33" s="199">
        <v>4</v>
      </c>
      <c r="J33" s="107">
        <v>1</v>
      </c>
    </row>
    <row r="34" spans="1:10" ht="15.95" customHeight="1" x14ac:dyDescent="0.2">
      <c r="A34" s="96" t="s">
        <v>25</v>
      </c>
      <c r="B34" s="242">
        <v>130</v>
      </c>
      <c r="C34" s="198">
        <v>108</v>
      </c>
      <c r="D34" s="199">
        <v>13</v>
      </c>
      <c r="E34" s="199">
        <v>0</v>
      </c>
      <c r="F34" s="199">
        <v>6</v>
      </c>
      <c r="G34" s="199">
        <v>122</v>
      </c>
      <c r="H34" s="199">
        <v>0</v>
      </c>
      <c r="I34" s="199">
        <v>2</v>
      </c>
      <c r="J34" s="107">
        <v>3</v>
      </c>
    </row>
    <row r="35" spans="1:10" ht="15.95" customHeight="1" x14ac:dyDescent="0.2">
      <c r="A35" s="96" t="s">
        <v>26</v>
      </c>
      <c r="B35" s="242">
        <v>315</v>
      </c>
      <c r="C35" s="198">
        <v>194</v>
      </c>
      <c r="D35" s="199">
        <v>39</v>
      </c>
      <c r="E35" s="199">
        <v>0</v>
      </c>
      <c r="F35" s="199">
        <v>83</v>
      </c>
      <c r="G35" s="199">
        <v>279</v>
      </c>
      <c r="H35" s="199">
        <v>0</v>
      </c>
      <c r="I35" s="199">
        <v>0</v>
      </c>
      <c r="J35" s="107">
        <v>14</v>
      </c>
    </row>
    <row r="36" spans="1:10" ht="15.95" customHeight="1" x14ac:dyDescent="0.2">
      <c r="A36" s="96" t="s">
        <v>27</v>
      </c>
      <c r="B36" s="242">
        <v>99</v>
      </c>
      <c r="C36" s="198">
        <v>70</v>
      </c>
      <c r="D36" s="199">
        <v>6</v>
      </c>
      <c r="E36" s="199">
        <v>0</v>
      </c>
      <c r="F36" s="199">
        <v>9</v>
      </c>
      <c r="G36" s="199">
        <v>93</v>
      </c>
      <c r="H36" s="199">
        <v>0</v>
      </c>
      <c r="I36" s="199">
        <v>0</v>
      </c>
      <c r="J36" s="107">
        <v>2</v>
      </c>
    </row>
    <row r="37" spans="1:10" ht="15.95" customHeight="1" x14ac:dyDescent="0.2">
      <c r="A37" s="99" t="s">
        <v>28</v>
      </c>
      <c r="B37" s="243">
        <v>216</v>
      </c>
      <c r="C37" s="200">
        <v>129</v>
      </c>
      <c r="D37" s="201">
        <v>21</v>
      </c>
      <c r="E37" s="201">
        <v>0</v>
      </c>
      <c r="F37" s="201">
        <v>15</v>
      </c>
      <c r="G37" s="201">
        <v>205</v>
      </c>
      <c r="H37" s="201">
        <v>0</v>
      </c>
      <c r="I37" s="201">
        <v>1</v>
      </c>
      <c r="J37" s="108">
        <v>3</v>
      </c>
    </row>
    <row r="38" spans="1:10" ht="15.95" customHeight="1" x14ac:dyDescent="0.2">
      <c r="A38" s="100" t="s">
        <v>29</v>
      </c>
      <c r="B38" s="246">
        <v>1093</v>
      </c>
      <c r="C38" s="210">
        <v>720</v>
      </c>
      <c r="D38" s="203">
        <v>135</v>
      </c>
      <c r="E38" s="203">
        <v>0</v>
      </c>
      <c r="F38" s="203">
        <v>164</v>
      </c>
      <c r="G38" s="203">
        <v>988</v>
      </c>
      <c r="H38" s="203">
        <v>0</v>
      </c>
      <c r="I38" s="203">
        <v>11</v>
      </c>
      <c r="J38" s="109">
        <v>31</v>
      </c>
    </row>
    <row r="39" spans="1:10" ht="15.95" customHeight="1" x14ac:dyDescent="0.2">
      <c r="A39" s="96" t="s">
        <v>30</v>
      </c>
      <c r="B39" s="245">
        <v>101</v>
      </c>
      <c r="C39" s="198">
        <v>88</v>
      </c>
      <c r="D39" s="199">
        <v>19</v>
      </c>
      <c r="E39" s="199">
        <v>0</v>
      </c>
      <c r="F39" s="199">
        <v>22</v>
      </c>
      <c r="G39" s="199">
        <v>88</v>
      </c>
      <c r="H39" s="199">
        <v>0</v>
      </c>
      <c r="I39" s="199">
        <v>4</v>
      </c>
      <c r="J39" s="107">
        <v>1</v>
      </c>
    </row>
    <row r="40" spans="1:10" ht="15.95" customHeight="1" x14ac:dyDescent="0.2">
      <c r="A40" s="96" t="s">
        <v>31</v>
      </c>
      <c r="B40" s="242">
        <v>292</v>
      </c>
      <c r="C40" s="198">
        <v>123</v>
      </c>
      <c r="D40" s="199">
        <v>24</v>
      </c>
      <c r="E40" s="199">
        <v>0</v>
      </c>
      <c r="F40" s="199">
        <v>52</v>
      </c>
      <c r="G40" s="199">
        <v>269</v>
      </c>
      <c r="H40" s="199">
        <v>0</v>
      </c>
      <c r="I40" s="199">
        <v>17</v>
      </c>
      <c r="J40" s="107">
        <v>9</v>
      </c>
    </row>
    <row r="41" spans="1:10" ht="15.95" customHeight="1" x14ac:dyDescent="0.2">
      <c r="A41" s="96" t="s">
        <v>32</v>
      </c>
      <c r="B41" s="242">
        <v>344</v>
      </c>
      <c r="C41" s="198">
        <v>142</v>
      </c>
      <c r="D41" s="199">
        <v>55</v>
      </c>
      <c r="E41" s="199">
        <v>0</v>
      </c>
      <c r="F41" s="199">
        <v>45</v>
      </c>
      <c r="G41" s="199">
        <v>312</v>
      </c>
      <c r="H41" s="199">
        <v>0</v>
      </c>
      <c r="I41" s="199">
        <v>8</v>
      </c>
      <c r="J41" s="107">
        <v>8</v>
      </c>
    </row>
    <row r="42" spans="1:10" ht="15.95" customHeight="1" x14ac:dyDescent="0.2">
      <c r="A42" s="96" t="s">
        <v>33</v>
      </c>
      <c r="B42" s="242">
        <v>157</v>
      </c>
      <c r="C42" s="198">
        <v>87</v>
      </c>
      <c r="D42" s="199">
        <v>23</v>
      </c>
      <c r="E42" s="199">
        <v>0</v>
      </c>
      <c r="F42" s="199">
        <v>26</v>
      </c>
      <c r="G42" s="199">
        <v>135</v>
      </c>
      <c r="H42" s="199">
        <v>0</v>
      </c>
      <c r="I42" s="199">
        <v>5</v>
      </c>
      <c r="J42" s="107">
        <v>3</v>
      </c>
    </row>
    <row r="43" spans="1:10" ht="15.95" customHeight="1" x14ac:dyDescent="0.2">
      <c r="A43" s="96" t="s">
        <v>34</v>
      </c>
      <c r="B43" s="247">
        <v>62</v>
      </c>
      <c r="C43" s="206">
        <v>47</v>
      </c>
      <c r="D43" s="207">
        <v>14</v>
      </c>
      <c r="E43" s="207">
        <v>0</v>
      </c>
      <c r="F43" s="207">
        <v>9</v>
      </c>
      <c r="G43" s="207">
        <v>55</v>
      </c>
      <c r="H43" s="207">
        <v>0</v>
      </c>
      <c r="I43" s="207">
        <v>0</v>
      </c>
      <c r="J43" s="110">
        <v>0</v>
      </c>
    </row>
    <row r="44" spans="1:10" ht="15.95" customHeight="1" x14ac:dyDescent="0.2">
      <c r="A44" s="96" t="s">
        <v>35</v>
      </c>
      <c r="B44" s="242">
        <v>58</v>
      </c>
      <c r="C44" s="198">
        <v>66</v>
      </c>
      <c r="D44" s="199">
        <v>7</v>
      </c>
      <c r="E44" s="199">
        <v>0</v>
      </c>
      <c r="F44" s="199">
        <v>5</v>
      </c>
      <c r="G44" s="199">
        <v>51</v>
      </c>
      <c r="H44" s="199">
        <v>0</v>
      </c>
      <c r="I44" s="199">
        <v>4</v>
      </c>
      <c r="J44" s="107">
        <v>1</v>
      </c>
    </row>
    <row r="45" spans="1:10" ht="15.95" customHeight="1" x14ac:dyDescent="0.2">
      <c r="A45" s="99" t="s">
        <v>36</v>
      </c>
      <c r="B45" s="243">
        <v>130</v>
      </c>
      <c r="C45" s="200">
        <v>68</v>
      </c>
      <c r="D45" s="201">
        <v>17</v>
      </c>
      <c r="E45" s="201">
        <v>0</v>
      </c>
      <c r="F45" s="201">
        <v>11</v>
      </c>
      <c r="G45" s="201">
        <v>121</v>
      </c>
      <c r="H45" s="201">
        <v>0</v>
      </c>
      <c r="I45" s="201">
        <v>0</v>
      </c>
      <c r="J45" s="108">
        <v>5</v>
      </c>
    </row>
    <row r="46" spans="1:10" ht="15.95" customHeight="1" x14ac:dyDescent="0.2">
      <c r="A46" s="100" t="s">
        <v>37</v>
      </c>
      <c r="B46" s="244">
        <v>1144</v>
      </c>
      <c r="C46" s="210">
        <v>621</v>
      </c>
      <c r="D46" s="203">
        <v>159</v>
      </c>
      <c r="E46" s="203">
        <v>0</v>
      </c>
      <c r="F46" s="203">
        <v>170</v>
      </c>
      <c r="G46" s="203">
        <v>1031</v>
      </c>
      <c r="H46" s="203">
        <v>0</v>
      </c>
      <c r="I46" s="203">
        <v>38</v>
      </c>
      <c r="J46" s="109">
        <v>27</v>
      </c>
    </row>
    <row r="47" spans="1:10" ht="15.95" customHeight="1" x14ac:dyDescent="0.2">
      <c r="A47" s="96" t="s">
        <v>38</v>
      </c>
      <c r="B47" s="245">
        <v>81</v>
      </c>
      <c r="C47" s="198">
        <v>40</v>
      </c>
      <c r="D47" s="199">
        <v>8</v>
      </c>
      <c r="E47" s="199">
        <v>0</v>
      </c>
      <c r="F47" s="199">
        <v>8</v>
      </c>
      <c r="G47" s="199">
        <v>77</v>
      </c>
      <c r="H47" s="199">
        <v>0</v>
      </c>
      <c r="I47" s="199">
        <v>0</v>
      </c>
      <c r="J47" s="107">
        <v>1</v>
      </c>
    </row>
    <row r="48" spans="1:10" ht="15.95" customHeight="1" x14ac:dyDescent="0.2">
      <c r="A48" s="96" t="s">
        <v>39</v>
      </c>
      <c r="B48" s="242">
        <v>222</v>
      </c>
      <c r="C48" s="198">
        <v>135</v>
      </c>
      <c r="D48" s="199">
        <v>22</v>
      </c>
      <c r="E48" s="199">
        <v>0</v>
      </c>
      <c r="F48" s="199">
        <v>16</v>
      </c>
      <c r="G48" s="199">
        <v>199</v>
      </c>
      <c r="H48" s="199">
        <v>0</v>
      </c>
      <c r="I48" s="199">
        <v>3</v>
      </c>
      <c r="J48" s="107">
        <v>9</v>
      </c>
    </row>
    <row r="49" spans="1:10" ht="15.95" customHeight="1" x14ac:dyDescent="0.2">
      <c r="A49" s="96" t="s">
        <v>40</v>
      </c>
      <c r="B49" s="242">
        <v>62</v>
      </c>
      <c r="C49" s="198">
        <v>51</v>
      </c>
      <c r="D49" s="199">
        <v>6</v>
      </c>
      <c r="E49" s="199">
        <v>0</v>
      </c>
      <c r="F49" s="199">
        <v>8</v>
      </c>
      <c r="G49" s="199">
        <v>54</v>
      </c>
      <c r="H49" s="199">
        <v>0</v>
      </c>
      <c r="I49" s="199">
        <v>0</v>
      </c>
      <c r="J49" s="107">
        <v>5</v>
      </c>
    </row>
    <row r="50" spans="1:10" ht="15.95" customHeight="1" x14ac:dyDescent="0.2">
      <c r="A50" s="96" t="s">
        <v>41</v>
      </c>
      <c r="B50" s="242">
        <v>112</v>
      </c>
      <c r="C50" s="198">
        <v>57</v>
      </c>
      <c r="D50" s="199">
        <v>9</v>
      </c>
      <c r="E50" s="199">
        <v>0</v>
      </c>
      <c r="F50" s="199">
        <v>6</v>
      </c>
      <c r="G50" s="199">
        <v>107</v>
      </c>
      <c r="H50" s="199">
        <v>0</v>
      </c>
      <c r="I50" s="199">
        <v>0</v>
      </c>
      <c r="J50" s="107">
        <v>0</v>
      </c>
    </row>
    <row r="51" spans="1:10" ht="15.95" customHeight="1" x14ac:dyDescent="0.2">
      <c r="A51" s="96" t="s">
        <v>42</v>
      </c>
      <c r="B51" s="242">
        <v>153</v>
      </c>
      <c r="C51" s="198">
        <v>82</v>
      </c>
      <c r="D51" s="199">
        <v>24</v>
      </c>
      <c r="E51" s="199">
        <v>0</v>
      </c>
      <c r="F51" s="199">
        <v>36</v>
      </c>
      <c r="G51" s="199">
        <v>136</v>
      </c>
      <c r="H51" s="199">
        <v>0</v>
      </c>
      <c r="I51" s="199">
        <v>0</v>
      </c>
      <c r="J51" s="107">
        <v>4</v>
      </c>
    </row>
    <row r="52" spans="1:10" ht="15.95" customHeight="1" x14ac:dyDescent="0.2">
      <c r="A52" s="96" t="s">
        <v>43</v>
      </c>
      <c r="B52" s="242">
        <v>166</v>
      </c>
      <c r="C52" s="198">
        <v>95</v>
      </c>
      <c r="D52" s="199">
        <v>21</v>
      </c>
      <c r="E52" s="199">
        <v>0</v>
      </c>
      <c r="F52" s="199">
        <v>30</v>
      </c>
      <c r="G52" s="199">
        <v>144</v>
      </c>
      <c r="H52" s="199">
        <v>0</v>
      </c>
      <c r="I52" s="199">
        <v>0</v>
      </c>
      <c r="J52" s="107">
        <v>5</v>
      </c>
    </row>
    <row r="53" spans="1:10" ht="15.95" customHeight="1" x14ac:dyDescent="0.2">
      <c r="A53" s="96" t="s">
        <v>44</v>
      </c>
      <c r="B53" s="242">
        <v>56</v>
      </c>
      <c r="C53" s="198">
        <v>91</v>
      </c>
      <c r="D53" s="199">
        <v>6</v>
      </c>
      <c r="E53" s="199">
        <v>0</v>
      </c>
      <c r="F53" s="199">
        <v>5</v>
      </c>
      <c r="G53" s="199">
        <v>48</v>
      </c>
      <c r="H53" s="199">
        <v>0</v>
      </c>
      <c r="I53" s="199">
        <v>0</v>
      </c>
      <c r="J53" s="107">
        <v>3</v>
      </c>
    </row>
    <row r="54" spans="1:10" ht="15.95" customHeight="1" x14ac:dyDescent="0.2">
      <c r="A54" s="96" t="s">
        <v>45</v>
      </c>
      <c r="B54" s="242">
        <v>193</v>
      </c>
      <c r="C54" s="198">
        <v>104</v>
      </c>
      <c r="D54" s="199">
        <v>28</v>
      </c>
      <c r="E54" s="199">
        <v>0</v>
      </c>
      <c r="F54" s="199">
        <v>19</v>
      </c>
      <c r="G54" s="199">
        <v>184</v>
      </c>
      <c r="H54" s="199">
        <v>0</v>
      </c>
      <c r="I54" s="199">
        <v>0</v>
      </c>
      <c r="J54" s="107">
        <v>4</v>
      </c>
    </row>
    <row r="55" spans="1:10" s="33" customFormat="1" ht="15.95" customHeight="1" x14ac:dyDescent="0.2">
      <c r="A55" s="96" t="s">
        <v>46</v>
      </c>
      <c r="B55" s="242">
        <v>64</v>
      </c>
      <c r="C55" s="198">
        <v>31</v>
      </c>
      <c r="D55" s="199">
        <v>4</v>
      </c>
      <c r="E55" s="199">
        <v>0</v>
      </c>
      <c r="F55" s="199">
        <v>25</v>
      </c>
      <c r="G55" s="199">
        <v>59</v>
      </c>
      <c r="H55" s="199">
        <v>0</v>
      </c>
      <c r="I55" s="199">
        <v>0</v>
      </c>
      <c r="J55" s="107">
        <v>2</v>
      </c>
    </row>
    <row r="56" spans="1:10" ht="15.95" customHeight="1" x14ac:dyDescent="0.2">
      <c r="A56" s="96" t="s">
        <v>47</v>
      </c>
      <c r="B56" s="242">
        <v>73</v>
      </c>
      <c r="C56" s="198">
        <v>70</v>
      </c>
      <c r="D56" s="199">
        <v>8</v>
      </c>
      <c r="E56" s="199">
        <v>0</v>
      </c>
      <c r="F56" s="199">
        <v>7</v>
      </c>
      <c r="G56" s="199">
        <v>66</v>
      </c>
      <c r="H56" s="199">
        <v>0</v>
      </c>
      <c r="I56" s="199">
        <v>0</v>
      </c>
      <c r="J56" s="107">
        <v>1</v>
      </c>
    </row>
    <row r="57" spans="1:10" ht="15.95" customHeight="1" x14ac:dyDescent="0.2">
      <c r="A57" s="99" t="s">
        <v>48</v>
      </c>
      <c r="B57" s="243">
        <v>289</v>
      </c>
      <c r="C57" s="200">
        <v>141</v>
      </c>
      <c r="D57" s="201">
        <v>34</v>
      </c>
      <c r="E57" s="201">
        <v>0</v>
      </c>
      <c r="F57" s="201">
        <v>32</v>
      </c>
      <c r="G57" s="201">
        <v>267</v>
      </c>
      <c r="H57" s="201">
        <v>0</v>
      </c>
      <c r="I57" s="201">
        <v>5</v>
      </c>
      <c r="J57" s="108">
        <v>1</v>
      </c>
    </row>
    <row r="58" spans="1:10" ht="15.95" customHeight="1" thickBot="1" x14ac:dyDescent="0.25">
      <c r="A58" s="102" t="s">
        <v>49</v>
      </c>
      <c r="B58" s="248">
        <v>1471</v>
      </c>
      <c r="C58" s="213">
        <v>897</v>
      </c>
      <c r="D58" s="209">
        <v>170</v>
      </c>
      <c r="E58" s="209">
        <v>0</v>
      </c>
      <c r="F58" s="209">
        <v>192</v>
      </c>
      <c r="G58" s="209">
        <v>1341</v>
      </c>
      <c r="H58" s="209">
        <v>0</v>
      </c>
      <c r="I58" s="209">
        <v>8</v>
      </c>
      <c r="J58" s="111">
        <v>35</v>
      </c>
    </row>
    <row r="59" spans="1:10" ht="15.95" customHeight="1" x14ac:dyDescent="0.2">
      <c r="A59" s="103" t="s">
        <v>50</v>
      </c>
      <c r="B59" s="249">
        <v>175</v>
      </c>
      <c r="C59" s="198">
        <v>86</v>
      </c>
      <c r="D59" s="199">
        <v>19</v>
      </c>
      <c r="E59" s="199">
        <v>0</v>
      </c>
      <c r="F59" s="199">
        <v>45</v>
      </c>
      <c r="G59" s="199">
        <v>152</v>
      </c>
      <c r="H59" s="199">
        <v>0</v>
      </c>
      <c r="I59" s="199">
        <v>0</v>
      </c>
      <c r="J59" s="107">
        <v>5</v>
      </c>
    </row>
    <row r="60" spans="1:10" ht="15.95" customHeight="1" x14ac:dyDescent="0.2">
      <c r="A60" s="96" t="s">
        <v>51</v>
      </c>
      <c r="B60" s="249">
        <v>54</v>
      </c>
      <c r="C60" s="198">
        <v>25</v>
      </c>
      <c r="D60" s="199">
        <v>6</v>
      </c>
      <c r="E60" s="199">
        <v>0</v>
      </c>
      <c r="F60" s="199">
        <v>6</v>
      </c>
      <c r="G60" s="199">
        <v>50</v>
      </c>
      <c r="H60" s="199">
        <v>0</v>
      </c>
      <c r="I60" s="199">
        <v>2</v>
      </c>
      <c r="J60" s="107">
        <v>0</v>
      </c>
    </row>
    <row r="61" spans="1:10" ht="15.95" customHeight="1" x14ac:dyDescent="0.2">
      <c r="A61" s="96" t="s">
        <v>52</v>
      </c>
      <c r="B61" s="249">
        <v>187</v>
      </c>
      <c r="C61" s="198">
        <v>81</v>
      </c>
      <c r="D61" s="199">
        <v>14</v>
      </c>
      <c r="E61" s="199">
        <v>0</v>
      </c>
      <c r="F61" s="199">
        <v>40</v>
      </c>
      <c r="G61" s="199">
        <v>177</v>
      </c>
      <c r="H61" s="199">
        <v>0</v>
      </c>
      <c r="I61" s="199">
        <v>0</v>
      </c>
      <c r="J61" s="107">
        <v>2</v>
      </c>
    </row>
    <row r="62" spans="1:10" ht="15.95" customHeight="1" x14ac:dyDescent="0.2">
      <c r="A62" s="96" t="s">
        <v>53</v>
      </c>
      <c r="B62" s="249">
        <v>91</v>
      </c>
      <c r="C62" s="198">
        <v>38</v>
      </c>
      <c r="D62" s="199">
        <v>15</v>
      </c>
      <c r="E62" s="199">
        <v>0</v>
      </c>
      <c r="F62" s="199">
        <v>17</v>
      </c>
      <c r="G62" s="199">
        <v>81</v>
      </c>
      <c r="H62" s="199">
        <v>0</v>
      </c>
      <c r="I62" s="199">
        <v>0</v>
      </c>
      <c r="J62" s="107">
        <v>7</v>
      </c>
    </row>
    <row r="63" spans="1:10" ht="15.95" customHeight="1" x14ac:dyDescent="0.2">
      <c r="A63" s="96" t="s">
        <v>54</v>
      </c>
      <c r="B63" s="249">
        <v>66</v>
      </c>
      <c r="C63" s="198">
        <v>33</v>
      </c>
      <c r="D63" s="199">
        <v>5</v>
      </c>
      <c r="E63" s="199">
        <v>0</v>
      </c>
      <c r="F63" s="199">
        <v>6</v>
      </c>
      <c r="G63" s="199">
        <v>62</v>
      </c>
      <c r="H63" s="199">
        <v>0</v>
      </c>
      <c r="I63" s="199">
        <v>0</v>
      </c>
      <c r="J63" s="107">
        <v>2</v>
      </c>
    </row>
    <row r="64" spans="1:10" ht="15.95" customHeight="1" x14ac:dyDescent="0.2">
      <c r="A64" s="96" t="s">
        <v>55</v>
      </c>
      <c r="B64" s="249">
        <v>252</v>
      </c>
      <c r="C64" s="198">
        <v>91</v>
      </c>
      <c r="D64" s="199">
        <v>19</v>
      </c>
      <c r="E64" s="199">
        <v>0</v>
      </c>
      <c r="F64" s="199">
        <v>72</v>
      </c>
      <c r="G64" s="199">
        <v>238</v>
      </c>
      <c r="H64" s="199">
        <v>0</v>
      </c>
      <c r="I64" s="199">
        <v>2</v>
      </c>
      <c r="J64" s="107">
        <v>6</v>
      </c>
    </row>
    <row r="65" spans="1:10" ht="15.95" customHeight="1" x14ac:dyDescent="0.2">
      <c r="A65" s="96" t="s">
        <v>56</v>
      </c>
      <c r="B65" s="249">
        <v>54</v>
      </c>
      <c r="C65" s="198">
        <v>29</v>
      </c>
      <c r="D65" s="199">
        <v>5</v>
      </c>
      <c r="E65" s="199">
        <v>0</v>
      </c>
      <c r="F65" s="199">
        <v>5</v>
      </c>
      <c r="G65" s="199">
        <v>51</v>
      </c>
      <c r="H65" s="199">
        <v>0</v>
      </c>
      <c r="I65" s="199">
        <v>0</v>
      </c>
      <c r="J65" s="107">
        <v>0</v>
      </c>
    </row>
    <row r="66" spans="1:10" ht="15.95" customHeight="1" x14ac:dyDescent="0.2">
      <c r="A66" s="96" t="s">
        <v>57</v>
      </c>
      <c r="B66" s="249">
        <v>108</v>
      </c>
      <c r="C66" s="198">
        <v>48</v>
      </c>
      <c r="D66" s="199">
        <v>14</v>
      </c>
      <c r="E66" s="199">
        <v>0</v>
      </c>
      <c r="F66" s="199">
        <v>43</v>
      </c>
      <c r="G66" s="199">
        <v>97</v>
      </c>
      <c r="H66" s="199">
        <v>0</v>
      </c>
      <c r="I66" s="199">
        <v>9</v>
      </c>
      <c r="J66" s="107">
        <v>3</v>
      </c>
    </row>
    <row r="67" spans="1:10" ht="15.95" customHeight="1" x14ac:dyDescent="0.2">
      <c r="A67" s="96" t="s">
        <v>58</v>
      </c>
      <c r="B67" s="249">
        <v>214</v>
      </c>
      <c r="C67" s="198">
        <v>71</v>
      </c>
      <c r="D67" s="199">
        <v>21</v>
      </c>
      <c r="E67" s="199">
        <v>0</v>
      </c>
      <c r="F67" s="199">
        <v>103</v>
      </c>
      <c r="G67" s="199">
        <v>202</v>
      </c>
      <c r="H67" s="199">
        <v>0</v>
      </c>
      <c r="I67" s="199">
        <v>0</v>
      </c>
      <c r="J67" s="107">
        <v>3</v>
      </c>
    </row>
    <row r="68" spans="1:10" ht="15.95" customHeight="1" x14ac:dyDescent="0.2">
      <c r="A68" s="96" t="s">
        <v>59</v>
      </c>
      <c r="B68" s="249">
        <v>101</v>
      </c>
      <c r="C68" s="198">
        <v>85</v>
      </c>
      <c r="D68" s="199">
        <v>20</v>
      </c>
      <c r="E68" s="199">
        <v>0</v>
      </c>
      <c r="F68" s="199">
        <v>29</v>
      </c>
      <c r="G68" s="199">
        <v>91</v>
      </c>
      <c r="H68" s="199">
        <v>0</v>
      </c>
      <c r="I68" s="199">
        <v>0</v>
      </c>
      <c r="J68" s="107">
        <v>7</v>
      </c>
    </row>
    <row r="69" spans="1:10" ht="15.95" customHeight="1" x14ac:dyDescent="0.2">
      <c r="A69" s="96" t="s">
        <v>60</v>
      </c>
      <c r="B69" s="249">
        <v>161</v>
      </c>
      <c r="C69" s="198">
        <v>57</v>
      </c>
      <c r="D69" s="199">
        <v>16</v>
      </c>
      <c r="E69" s="199">
        <v>0</v>
      </c>
      <c r="F69" s="199">
        <v>33</v>
      </c>
      <c r="G69" s="199">
        <v>148</v>
      </c>
      <c r="H69" s="199">
        <v>0</v>
      </c>
      <c r="I69" s="199">
        <v>0</v>
      </c>
      <c r="J69" s="107">
        <v>7</v>
      </c>
    </row>
    <row r="70" spans="1:10" ht="15.95" customHeight="1" x14ac:dyDescent="0.2">
      <c r="A70" s="96" t="s">
        <v>61</v>
      </c>
      <c r="B70" s="249">
        <v>57</v>
      </c>
      <c r="C70" s="198">
        <v>29</v>
      </c>
      <c r="D70" s="199">
        <v>7</v>
      </c>
      <c r="E70" s="199">
        <v>0</v>
      </c>
      <c r="F70" s="199">
        <v>6</v>
      </c>
      <c r="G70" s="199">
        <v>51</v>
      </c>
      <c r="H70" s="199">
        <v>0</v>
      </c>
      <c r="I70" s="199">
        <v>0</v>
      </c>
      <c r="J70" s="107">
        <v>2</v>
      </c>
    </row>
    <row r="71" spans="1:10" ht="15.95" customHeight="1" x14ac:dyDescent="0.2">
      <c r="A71" s="96" t="s">
        <v>62</v>
      </c>
      <c r="B71" s="250">
        <v>134</v>
      </c>
      <c r="C71" s="200">
        <v>67</v>
      </c>
      <c r="D71" s="201">
        <v>15</v>
      </c>
      <c r="E71" s="201">
        <v>0</v>
      </c>
      <c r="F71" s="201">
        <v>22</v>
      </c>
      <c r="G71" s="201">
        <v>117</v>
      </c>
      <c r="H71" s="201">
        <v>0</v>
      </c>
      <c r="I71" s="201">
        <v>11</v>
      </c>
      <c r="J71" s="108">
        <v>5</v>
      </c>
    </row>
    <row r="72" spans="1:10" ht="15.95" customHeight="1" x14ac:dyDescent="0.2">
      <c r="A72" s="98" t="s">
        <v>63</v>
      </c>
      <c r="B72" s="251">
        <v>1654</v>
      </c>
      <c r="C72" s="210">
        <v>740</v>
      </c>
      <c r="D72" s="203">
        <v>176</v>
      </c>
      <c r="E72" s="203">
        <v>0</v>
      </c>
      <c r="F72" s="203">
        <v>427</v>
      </c>
      <c r="G72" s="203">
        <v>1517</v>
      </c>
      <c r="H72" s="203">
        <v>0</v>
      </c>
      <c r="I72" s="203">
        <v>24</v>
      </c>
      <c r="J72" s="109">
        <v>49</v>
      </c>
    </row>
    <row r="73" spans="1:10" ht="15.95" customHeight="1" x14ac:dyDescent="0.2">
      <c r="A73" s="96" t="s">
        <v>64</v>
      </c>
      <c r="B73" s="249">
        <v>220</v>
      </c>
      <c r="C73" s="198">
        <v>92</v>
      </c>
      <c r="D73" s="199">
        <v>18</v>
      </c>
      <c r="E73" s="199">
        <v>0</v>
      </c>
      <c r="F73" s="199">
        <v>51</v>
      </c>
      <c r="G73" s="199">
        <v>210</v>
      </c>
      <c r="H73" s="199">
        <v>0</v>
      </c>
      <c r="I73" s="199">
        <v>3</v>
      </c>
      <c r="J73" s="107">
        <v>5</v>
      </c>
    </row>
    <row r="74" spans="1:10" ht="15.95" customHeight="1" x14ac:dyDescent="0.2">
      <c r="A74" s="96" t="s">
        <v>65</v>
      </c>
      <c r="B74" s="249">
        <v>142</v>
      </c>
      <c r="C74" s="198">
        <v>110</v>
      </c>
      <c r="D74" s="199">
        <v>14</v>
      </c>
      <c r="E74" s="199">
        <v>0</v>
      </c>
      <c r="F74" s="199">
        <v>12</v>
      </c>
      <c r="G74" s="199">
        <v>130</v>
      </c>
      <c r="H74" s="199">
        <v>0</v>
      </c>
      <c r="I74" s="199">
        <v>6</v>
      </c>
      <c r="J74" s="107">
        <v>6</v>
      </c>
    </row>
    <row r="75" spans="1:10" ht="15.95" customHeight="1" x14ac:dyDescent="0.2">
      <c r="A75" s="96" t="s">
        <v>66</v>
      </c>
      <c r="B75" s="249">
        <v>239</v>
      </c>
      <c r="C75" s="198">
        <v>114</v>
      </c>
      <c r="D75" s="199">
        <v>11</v>
      </c>
      <c r="E75" s="199">
        <v>0</v>
      </c>
      <c r="F75" s="199">
        <v>79</v>
      </c>
      <c r="G75" s="199">
        <v>231</v>
      </c>
      <c r="H75" s="199">
        <v>0</v>
      </c>
      <c r="I75" s="199">
        <v>1</v>
      </c>
      <c r="J75" s="107">
        <v>1</v>
      </c>
    </row>
    <row r="76" spans="1:10" ht="15.95" customHeight="1" x14ac:dyDescent="0.2">
      <c r="A76" s="96" t="s">
        <v>67</v>
      </c>
      <c r="B76" s="249">
        <v>40</v>
      </c>
      <c r="C76" s="198">
        <v>44</v>
      </c>
      <c r="D76" s="199">
        <v>6</v>
      </c>
      <c r="E76" s="199">
        <v>0</v>
      </c>
      <c r="F76" s="199">
        <v>9</v>
      </c>
      <c r="G76" s="199">
        <v>33</v>
      </c>
      <c r="H76" s="199">
        <v>0</v>
      </c>
      <c r="I76" s="199">
        <v>0</v>
      </c>
      <c r="J76" s="107">
        <v>2</v>
      </c>
    </row>
    <row r="77" spans="1:10" ht="15.95" customHeight="1" x14ac:dyDescent="0.2">
      <c r="A77" s="96" t="s">
        <v>68</v>
      </c>
      <c r="B77" s="249">
        <v>19</v>
      </c>
      <c r="C77" s="198">
        <v>10</v>
      </c>
      <c r="D77" s="199">
        <v>0</v>
      </c>
      <c r="E77" s="199">
        <v>0</v>
      </c>
      <c r="F77" s="199">
        <v>5</v>
      </c>
      <c r="G77" s="199">
        <v>19</v>
      </c>
      <c r="H77" s="199">
        <v>0</v>
      </c>
      <c r="I77" s="199">
        <v>0</v>
      </c>
      <c r="J77" s="107">
        <v>0</v>
      </c>
    </row>
    <row r="78" spans="1:10" ht="15.95" customHeight="1" x14ac:dyDescent="0.2">
      <c r="A78" s="96" t="s">
        <v>69</v>
      </c>
      <c r="B78" s="249">
        <v>238</v>
      </c>
      <c r="C78" s="198">
        <v>110</v>
      </c>
      <c r="D78" s="199">
        <v>30</v>
      </c>
      <c r="E78" s="199">
        <v>0</v>
      </c>
      <c r="F78" s="199">
        <v>70</v>
      </c>
      <c r="G78" s="199">
        <v>222</v>
      </c>
      <c r="H78" s="199">
        <v>0</v>
      </c>
      <c r="I78" s="199">
        <v>1</v>
      </c>
      <c r="J78" s="107">
        <v>4</v>
      </c>
    </row>
    <row r="79" spans="1:10" ht="15.95" customHeight="1" x14ac:dyDescent="0.2">
      <c r="A79" s="96" t="s">
        <v>70</v>
      </c>
      <c r="B79" s="249">
        <v>389</v>
      </c>
      <c r="C79" s="198">
        <v>214</v>
      </c>
      <c r="D79" s="199">
        <v>43</v>
      </c>
      <c r="E79" s="199">
        <v>0</v>
      </c>
      <c r="F79" s="199">
        <v>72</v>
      </c>
      <c r="G79" s="199">
        <v>355</v>
      </c>
      <c r="H79" s="199">
        <v>0</v>
      </c>
      <c r="I79" s="199">
        <v>2</v>
      </c>
      <c r="J79" s="107">
        <v>8</v>
      </c>
    </row>
    <row r="80" spans="1:10" ht="15.95" customHeight="1" x14ac:dyDescent="0.2">
      <c r="A80" s="96" t="s">
        <v>71</v>
      </c>
      <c r="B80" s="249">
        <v>194</v>
      </c>
      <c r="C80" s="198">
        <v>97</v>
      </c>
      <c r="D80" s="199">
        <v>18</v>
      </c>
      <c r="E80" s="199">
        <v>0</v>
      </c>
      <c r="F80" s="199">
        <v>41</v>
      </c>
      <c r="G80" s="199">
        <v>181</v>
      </c>
      <c r="H80" s="199">
        <v>0</v>
      </c>
      <c r="I80" s="199">
        <v>0</v>
      </c>
      <c r="J80" s="107">
        <v>1</v>
      </c>
    </row>
    <row r="81" spans="1:10" ht="15.95" customHeight="1" x14ac:dyDescent="0.2">
      <c r="A81" s="96" t="s">
        <v>72</v>
      </c>
      <c r="B81" s="249">
        <v>113</v>
      </c>
      <c r="C81" s="198">
        <v>66</v>
      </c>
      <c r="D81" s="199">
        <v>10</v>
      </c>
      <c r="E81" s="199">
        <v>0</v>
      </c>
      <c r="F81" s="199">
        <v>9</v>
      </c>
      <c r="G81" s="199">
        <v>106</v>
      </c>
      <c r="H81" s="199">
        <v>0</v>
      </c>
      <c r="I81" s="199">
        <v>3</v>
      </c>
      <c r="J81" s="107">
        <v>2</v>
      </c>
    </row>
    <row r="82" spans="1:10" ht="15.95" customHeight="1" x14ac:dyDescent="0.2">
      <c r="A82" s="96" t="s">
        <v>73</v>
      </c>
      <c r="B82" s="249">
        <v>132</v>
      </c>
      <c r="C82" s="198">
        <v>89</v>
      </c>
      <c r="D82" s="199">
        <v>11</v>
      </c>
      <c r="E82" s="199">
        <v>0</v>
      </c>
      <c r="F82" s="199">
        <v>43</v>
      </c>
      <c r="G82" s="199">
        <v>120</v>
      </c>
      <c r="H82" s="199">
        <v>0</v>
      </c>
      <c r="I82" s="199">
        <v>0</v>
      </c>
      <c r="J82" s="107">
        <v>2</v>
      </c>
    </row>
    <row r="83" spans="1:10" ht="15.95" customHeight="1" x14ac:dyDescent="0.2">
      <c r="A83" s="96" t="s">
        <v>74</v>
      </c>
      <c r="B83" s="249">
        <v>33</v>
      </c>
      <c r="C83" s="198">
        <v>28</v>
      </c>
      <c r="D83" s="199">
        <v>5</v>
      </c>
      <c r="E83" s="199">
        <v>0</v>
      </c>
      <c r="F83" s="199">
        <v>7</v>
      </c>
      <c r="G83" s="199">
        <v>31</v>
      </c>
      <c r="H83" s="199">
        <v>0</v>
      </c>
      <c r="I83" s="199">
        <v>0</v>
      </c>
      <c r="J83" s="107">
        <v>3</v>
      </c>
    </row>
    <row r="84" spans="1:10" ht="15.95" customHeight="1" x14ac:dyDescent="0.2">
      <c r="A84" s="96" t="s">
        <v>75</v>
      </c>
      <c r="B84" s="249">
        <v>92</v>
      </c>
      <c r="C84" s="198">
        <v>53</v>
      </c>
      <c r="D84" s="199">
        <v>8</v>
      </c>
      <c r="E84" s="199">
        <v>0</v>
      </c>
      <c r="F84" s="199">
        <v>17</v>
      </c>
      <c r="G84" s="199">
        <v>83</v>
      </c>
      <c r="H84" s="199">
        <v>0</v>
      </c>
      <c r="I84" s="199">
        <v>0</v>
      </c>
      <c r="J84" s="107">
        <v>2</v>
      </c>
    </row>
    <row r="85" spans="1:10" ht="15.95" customHeight="1" x14ac:dyDescent="0.2">
      <c r="A85" s="96" t="s">
        <v>76</v>
      </c>
      <c r="B85" s="250">
        <v>201</v>
      </c>
      <c r="C85" s="200">
        <v>112</v>
      </c>
      <c r="D85" s="201">
        <v>14</v>
      </c>
      <c r="E85" s="201">
        <v>0</v>
      </c>
      <c r="F85" s="201">
        <v>84</v>
      </c>
      <c r="G85" s="201">
        <v>187</v>
      </c>
      <c r="H85" s="201">
        <v>0</v>
      </c>
      <c r="I85" s="201">
        <v>0</v>
      </c>
      <c r="J85" s="108">
        <v>2</v>
      </c>
    </row>
    <row r="86" spans="1:10" ht="15.95" customHeight="1" x14ac:dyDescent="0.2">
      <c r="A86" s="98" t="s">
        <v>77</v>
      </c>
      <c r="B86" s="251">
        <v>2052</v>
      </c>
      <c r="C86" s="210">
        <v>1139</v>
      </c>
      <c r="D86" s="203">
        <v>188</v>
      </c>
      <c r="E86" s="203">
        <v>0</v>
      </c>
      <c r="F86" s="203">
        <v>499</v>
      </c>
      <c r="G86" s="203">
        <v>1908</v>
      </c>
      <c r="H86" s="203">
        <v>0</v>
      </c>
      <c r="I86" s="203">
        <v>16</v>
      </c>
      <c r="J86" s="109">
        <v>38</v>
      </c>
    </row>
    <row r="87" spans="1:10" ht="15.95" customHeight="1" x14ac:dyDescent="0.2">
      <c r="A87" s="96" t="s">
        <v>78</v>
      </c>
      <c r="B87" s="249">
        <v>86</v>
      </c>
      <c r="C87" s="198">
        <v>45</v>
      </c>
      <c r="D87" s="199">
        <v>6</v>
      </c>
      <c r="E87" s="199">
        <v>0</v>
      </c>
      <c r="F87" s="199">
        <v>27</v>
      </c>
      <c r="G87" s="199">
        <v>81</v>
      </c>
      <c r="H87" s="199">
        <v>0</v>
      </c>
      <c r="I87" s="199">
        <v>0</v>
      </c>
      <c r="J87" s="107">
        <v>3</v>
      </c>
    </row>
    <row r="88" spans="1:10" ht="15.95" customHeight="1" x14ac:dyDescent="0.2">
      <c r="A88" s="96" t="s">
        <v>79</v>
      </c>
      <c r="B88" s="249">
        <v>144</v>
      </c>
      <c r="C88" s="198">
        <v>61</v>
      </c>
      <c r="D88" s="199">
        <v>19</v>
      </c>
      <c r="E88" s="199">
        <v>0</v>
      </c>
      <c r="F88" s="199">
        <v>19</v>
      </c>
      <c r="G88" s="199">
        <v>129</v>
      </c>
      <c r="H88" s="199">
        <v>0</v>
      </c>
      <c r="I88" s="199">
        <v>2</v>
      </c>
      <c r="J88" s="107">
        <v>3</v>
      </c>
    </row>
    <row r="89" spans="1:10" ht="15.95" customHeight="1" x14ac:dyDescent="0.2">
      <c r="A89" s="96" t="s">
        <v>80</v>
      </c>
      <c r="B89" s="249">
        <v>134</v>
      </c>
      <c r="C89" s="198">
        <v>43</v>
      </c>
      <c r="D89" s="199">
        <v>19</v>
      </c>
      <c r="E89" s="199">
        <v>0</v>
      </c>
      <c r="F89" s="199">
        <v>19</v>
      </c>
      <c r="G89" s="199">
        <v>127</v>
      </c>
      <c r="H89" s="199">
        <v>0</v>
      </c>
      <c r="I89" s="199">
        <v>1</v>
      </c>
      <c r="J89" s="107">
        <v>0</v>
      </c>
    </row>
    <row r="90" spans="1:10" ht="15.95" customHeight="1" x14ac:dyDescent="0.2">
      <c r="A90" s="96" t="s">
        <v>81</v>
      </c>
      <c r="B90" s="249">
        <v>56</v>
      </c>
      <c r="C90" s="198">
        <v>28</v>
      </c>
      <c r="D90" s="199">
        <v>6</v>
      </c>
      <c r="E90" s="199">
        <v>0</v>
      </c>
      <c r="F90" s="199">
        <v>3</v>
      </c>
      <c r="G90" s="199">
        <v>53</v>
      </c>
      <c r="H90" s="199">
        <v>0</v>
      </c>
      <c r="I90" s="199">
        <v>1</v>
      </c>
      <c r="J90" s="107">
        <v>1</v>
      </c>
    </row>
    <row r="91" spans="1:10" ht="15.95" customHeight="1" x14ac:dyDescent="0.2">
      <c r="A91" s="96" t="s">
        <v>82</v>
      </c>
      <c r="B91" s="249">
        <v>95</v>
      </c>
      <c r="C91" s="198">
        <v>46</v>
      </c>
      <c r="D91" s="199">
        <v>5</v>
      </c>
      <c r="E91" s="199">
        <v>0</v>
      </c>
      <c r="F91" s="199">
        <v>9</v>
      </c>
      <c r="G91" s="199">
        <v>91</v>
      </c>
      <c r="H91" s="199">
        <v>0</v>
      </c>
      <c r="I91" s="199">
        <v>1</v>
      </c>
      <c r="J91" s="107">
        <v>3</v>
      </c>
    </row>
    <row r="92" spans="1:10" ht="15.95" customHeight="1" x14ac:dyDescent="0.2">
      <c r="A92" s="96" t="s">
        <v>83</v>
      </c>
      <c r="B92" s="249">
        <v>245</v>
      </c>
      <c r="C92" s="198">
        <v>109</v>
      </c>
      <c r="D92" s="199">
        <v>36</v>
      </c>
      <c r="E92" s="199">
        <v>0</v>
      </c>
      <c r="F92" s="199">
        <v>71</v>
      </c>
      <c r="G92" s="199">
        <v>220</v>
      </c>
      <c r="H92" s="199">
        <v>0</v>
      </c>
      <c r="I92" s="199">
        <v>0</v>
      </c>
      <c r="J92" s="107">
        <v>3</v>
      </c>
    </row>
    <row r="93" spans="1:10" ht="15.95" customHeight="1" x14ac:dyDescent="0.2">
      <c r="A93" s="96" t="s">
        <v>84</v>
      </c>
      <c r="B93" s="249">
        <v>215</v>
      </c>
      <c r="C93" s="198">
        <v>88</v>
      </c>
      <c r="D93" s="199">
        <v>26</v>
      </c>
      <c r="E93" s="199">
        <v>0</v>
      </c>
      <c r="F93" s="199">
        <v>47</v>
      </c>
      <c r="G93" s="199">
        <v>198</v>
      </c>
      <c r="H93" s="199">
        <v>0</v>
      </c>
      <c r="I93" s="199">
        <v>0</v>
      </c>
      <c r="J93" s="107">
        <v>10</v>
      </c>
    </row>
    <row r="94" spans="1:10" ht="15.95" customHeight="1" x14ac:dyDescent="0.2">
      <c r="A94" s="96" t="s">
        <v>85</v>
      </c>
      <c r="B94" s="249">
        <v>162</v>
      </c>
      <c r="C94" s="198">
        <v>72</v>
      </c>
      <c r="D94" s="199">
        <v>21</v>
      </c>
      <c r="E94" s="199">
        <v>0</v>
      </c>
      <c r="F94" s="199">
        <v>39</v>
      </c>
      <c r="G94" s="199">
        <v>147</v>
      </c>
      <c r="H94" s="199">
        <v>0</v>
      </c>
      <c r="I94" s="199">
        <v>8</v>
      </c>
      <c r="J94" s="107">
        <v>0</v>
      </c>
    </row>
    <row r="95" spans="1:10" ht="15.95" customHeight="1" x14ac:dyDescent="0.2">
      <c r="A95" s="96" t="s">
        <v>86</v>
      </c>
      <c r="B95" s="249">
        <v>24</v>
      </c>
      <c r="C95" s="198">
        <v>26</v>
      </c>
      <c r="D95" s="199">
        <v>5</v>
      </c>
      <c r="E95" s="199">
        <v>0</v>
      </c>
      <c r="F95" s="199">
        <v>14</v>
      </c>
      <c r="G95" s="199">
        <v>23</v>
      </c>
      <c r="H95" s="199">
        <v>0</v>
      </c>
      <c r="I95" s="199">
        <v>0</v>
      </c>
      <c r="J95" s="107">
        <v>1</v>
      </c>
    </row>
    <row r="96" spans="1:10" ht="15.95" customHeight="1" x14ac:dyDescent="0.2">
      <c r="A96" s="96" t="s">
        <v>87</v>
      </c>
      <c r="B96" s="249">
        <v>191</v>
      </c>
      <c r="C96" s="198">
        <v>101</v>
      </c>
      <c r="D96" s="199">
        <v>14</v>
      </c>
      <c r="E96" s="199">
        <v>0</v>
      </c>
      <c r="F96" s="199">
        <v>52</v>
      </c>
      <c r="G96" s="199">
        <v>179</v>
      </c>
      <c r="H96" s="199">
        <v>0</v>
      </c>
      <c r="I96" s="199">
        <v>0</v>
      </c>
      <c r="J96" s="107">
        <v>6</v>
      </c>
    </row>
    <row r="97" spans="1:10" ht="15.95" customHeight="1" x14ac:dyDescent="0.2">
      <c r="A97" s="96" t="s">
        <v>88</v>
      </c>
      <c r="B97" s="250">
        <v>209</v>
      </c>
      <c r="C97" s="200">
        <v>109</v>
      </c>
      <c r="D97" s="201">
        <v>29</v>
      </c>
      <c r="E97" s="201">
        <v>0</v>
      </c>
      <c r="F97" s="201">
        <v>57</v>
      </c>
      <c r="G97" s="201">
        <v>195</v>
      </c>
      <c r="H97" s="201">
        <v>0</v>
      </c>
      <c r="I97" s="201">
        <v>0</v>
      </c>
      <c r="J97" s="108">
        <v>5</v>
      </c>
    </row>
    <row r="98" spans="1:10" ht="15.95" customHeight="1" x14ac:dyDescent="0.2">
      <c r="A98" s="98" t="s">
        <v>89</v>
      </c>
      <c r="B98" s="251">
        <v>1561</v>
      </c>
      <c r="C98" s="210">
        <v>728</v>
      </c>
      <c r="D98" s="203">
        <v>186</v>
      </c>
      <c r="E98" s="203">
        <v>0</v>
      </c>
      <c r="F98" s="203">
        <v>357</v>
      </c>
      <c r="G98" s="203">
        <v>1443</v>
      </c>
      <c r="H98" s="203">
        <v>0</v>
      </c>
      <c r="I98" s="203">
        <v>13</v>
      </c>
      <c r="J98" s="109">
        <v>35</v>
      </c>
    </row>
    <row r="99" spans="1:10" ht="15.95" customHeight="1" thickBot="1" x14ac:dyDescent="0.25">
      <c r="A99" s="35" t="s">
        <v>90</v>
      </c>
      <c r="B99" s="253">
        <v>10879</v>
      </c>
      <c r="C99" s="240">
        <v>5715</v>
      </c>
      <c r="D99" s="234">
        <v>1293</v>
      </c>
      <c r="E99" s="234">
        <v>0</v>
      </c>
      <c r="F99" s="234">
        <v>2164</v>
      </c>
      <c r="G99" s="234">
        <v>9941</v>
      </c>
      <c r="H99" s="234">
        <v>0</v>
      </c>
      <c r="I99" s="234">
        <v>115</v>
      </c>
      <c r="J99" s="235">
        <v>264</v>
      </c>
    </row>
    <row r="101" spans="1:10" ht="29.25" customHeight="1" x14ac:dyDescent="0.2">
      <c r="A101" s="459" t="s">
        <v>402</v>
      </c>
      <c r="B101" s="459"/>
      <c r="C101" s="459"/>
      <c r="D101" s="459"/>
      <c r="E101" s="459"/>
      <c r="F101" s="459"/>
      <c r="G101" s="459"/>
      <c r="H101" s="459"/>
      <c r="I101" s="459"/>
      <c r="J101" s="459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1" style="32" customWidth="1"/>
    <col min="7" max="7" width="9.71093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404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396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283</v>
      </c>
      <c r="B7" s="60"/>
      <c r="C7" s="60"/>
      <c r="D7" s="60"/>
      <c r="E7" s="60"/>
      <c r="F7" s="60"/>
      <c r="G7" s="60"/>
      <c r="H7" s="60"/>
      <c r="I7" s="60"/>
      <c r="J7" s="280">
        <v>41883</v>
      </c>
    </row>
    <row r="8" spans="1:10" s="31" customFormat="1" ht="15" thickBot="1" x14ac:dyDescent="0.25">
      <c r="A8" s="92"/>
      <c r="B8" s="378" t="s">
        <v>397</v>
      </c>
      <c r="C8" s="454" t="s">
        <v>386</v>
      </c>
      <c r="D8" s="455"/>
      <c r="E8" s="455"/>
      <c r="F8" s="455"/>
      <c r="G8" s="455"/>
      <c r="H8" s="455"/>
      <c r="I8" s="455"/>
      <c r="J8" s="456"/>
    </row>
    <row r="9" spans="1:10" s="31" customFormat="1" ht="14.25" customHeight="1" x14ac:dyDescent="0.2">
      <c r="A9" s="94" t="s">
        <v>1</v>
      </c>
      <c r="B9" s="379"/>
      <c r="C9" s="462" t="s">
        <v>387</v>
      </c>
      <c r="D9" s="460" t="s">
        <v>388</v>
      </c>
      <c r="E9" s="460" t="s">
        <v>389</v>
      </c>
      <c r="F9" s="460" t="s">
        <v>390</v>
      </c>
      <c r="G9" s="460" t="s">
        <v>391</v>
      </c>
      <c r="H9" s="460" t="s">
        <v>392</v>
      </c>
      <c r="I9" s="460" t="s">
        <v>393</v>
      </c>
      <c r="J9" s="461" t="s">
        <v>394</v>
      </c>
    </row>
    <row r="10" spans="1:10" s="31" customFormat="1" ht="14.25" customHeight="1" x14ac:dyDescent="0.2">
      <c r="A10" s="94"/>
      <c r="B10" s="379"/>
      <c r="C10" s="457"/>
      <c r="D10" s="452"/>
      <c r="E10" s="452"/>
      <c r="F10" s="452"/>
      <c r="G10" s="452"/>
      <c r="H10" s="452"/>
      <c r="I10" s="452"/>
      <c r="J10" s="436"/>
    </row>
    <row r="11" spans="1:10" s="31" customFormat="1" ht="13.5" thickBot="1" x14ac:dyDescent="0.25">
      <c r="A11" s="95"/>
      <c r="B11" s="380"/>
      <c r="C11" s="458"/>
      <c r="D11" s="453"/>
      <c r="E11" s="453"/>
      <c r="F11" s="453"/>
      <c r="G11" s="453"/>
      <c r="H11" s="453"/>
      <c r="I11" s="453"/>
      <c r="J11" s="437"/>
    </row>
    <row r="12" spans="1:10" ht="15.95" customHeight="1" x14ac:dyDescent="0.2">
      <c r="A12" s="96" t="s">
        <v>3</v>
      </c>
      <c r="B12" s="241">
        <v>930</v>
      </c>
      <c r="C12" s="216">
        <v>88</v>
      </c>
      <c r="D12" s="196">
        <v>329</v>
      </c>
      <c r="E12" s="196">
        <v>430</v>
      </c>
      <c r="F12" s="196">
        <v>169</v>
      </c>
      <c r="G12" s="196">
        <v>644</v>
      </c>
      <c r="H12" s="196">
        <v>0</v>
      </c>
      <c r="I12" s="196">
        <v>0</v>
      </c>
      <c r="J12" s="197">
        <v>22</v>
      </c>
    </row>
    <row r="13" spans="1:10" ht="15.95" customHeight="1" x14ac:dyDescent="0.2">
      <c r="A13" s="96" t="s">
        <v>4</v>
      </c>
      <c r="B13" s="242">
        <v>3365</v>
      </c>
      <c r="C13" s="198">
        <v>261</v>
      </c>
      <c r="D13" s="199">
        <v>995</v>
      </c>
      <c r="E13" s="199">
        <v>1544</v>
      </c>
      <c r="F13" s="199">
        <v>770</v>
      </c>
      <c r="G13" s="199">
        <v>2375</v>
      </c>
      <c r="H13" s="199">
        <v>0</v>
      </c>
      <c r="I13" s="199">
        <v>0</v>
      </c>
      <c r="J13" s="107">
        <v>54</v>
      </c>
    </row>
    <row r="14" spans="1:10" ht="15.95" customHeight="1" x14ac:dyDescent="0.2">
      <c r="A14" s="96" t="s">
        <v>5</v>
      </c>
      <c r="B14" s="242">
        <v>1758</v>
      </c>
      <c r="C14" s="198">
        <v>127</v>
      </c>
      <c r="D14" s="199">
        <v>552</v>
      </c>
      <c r="E14" s="199">
        <v>802</v>
      </c>
      <c r="F14" s="199">
        <v>370</v>
      </c>
      <c r="G14" s="199">
        <v>1251</v>
      </c>
      <c r="H14" s="199">
        <v>0</v>
      </c>
      <c r="I14" s="199">
        <v>0</v>
      </c>
      <c r="J14" s="107">
        <v>32</v>
      </c>
    </row>
    <row r="15" spans="1:10" ht="15.95" customHeight="1" x14ac:dyDescent="0.2">
      <c r="A15" s="96" t="s">
        <v>6</v>
      </c>
      <c r="B15" s="242">
        <v>2327</v>
      </c>
      <c r="C15" s="198">
        <v>285</v>
      </c>
      <c r="D15" s="199">
        <v>670</v>
      </c>
      <c r="E15" s="199">
        <v>1092</v>
      </c>
      <c r="F15" s="199">
        <v>274</v>
      </c>
      <c r="G15" s="199">
        <v>1602</v>
      </c>
      <c r="H15" s="199">
        <v>1</v>
      </c>
      <c r="I15" s="199">
        <v>2</v>
      </c>
      <c r="J15" s="107">
        <v>60</v>
      </c>
    </row>
    <row r="16" spans="1:10" ht="15.95" customHeight="1" x14ac:dyDescent="0.2">
      <c r="A16" s="96" t="s">
        <v>7</v>
      </c>
      <c r="B16" s="242">
        <v>3344</v>
      </c>
      <c r="C16" s="198">
        <v>261</v>
      </c>
      <c r="D16" s="199">
        <v>1285</v>
      </c>
      <c r="E16" s="199">
        <v>1558</v>
      </c>
      <c r="F16" s="199">
        <v>490</v>
      </c>
      <c r="G16" s="199">
        <v>2209</v>
      </c>
      <c r="H16" s="199">
        <v>0</v>
      </c>
      <c r="I16" s="199">
        <v>1</v>
      </c>
      <c r="J16" s="107">
        <v>63</v>
      </c>
    </row>
    <row r="17" spans="1:10" ht="15.95" customHeight="1" x14ac:dyDescent="0.2">
      <c r="A17" s="96" t="s">
        <v>8</v>
      </c>
      <c r="B17" s="242">
        <v>2506</v>
      </c>
      <c r="C17" s="198">
        <v>249</v>
      </c>
      <c r="D17" s="199">
        <v>697</v>
      </c>
      <c r="E17" s="199">
        <v>1158</v>
      </c>
      <c r="F17" s="199">
        <v>704</v>
      </c>
      <c r="G17" s="199">
        <v>1765</v>
      </c>
      <c r="H17" s="199">
        <v>0</v>
      </c>
      <c r="I17" s="199">
        <v>131</v>
      </c>
      <c r="J17" s="107">
        <v>67</v>
      </c>
    </row>
    <row r="18" spans="1:10" ht="15.95" customHeight="1" x14ac:dyDescent="0.2">
      <c r="A18" s="96" t="s">
        <v>9</v>
      </c>
      <c r="B18" s="242">
        <v>2219</v>
      </c>
      <c r="C18" s="198">
        <v>314</v>
      </c>
      <c r="D18" s="199">
        <v>576</v>
      </c>
      <c r="E18" s="199">
        <v>865</v>
      </c>
      <c r="F18" s="199">
        <v>518</v>
      </c>
      <c r="G18" s="199">
        <v>1577</v>
      </c>
      <c r="H18" s="199">
        <v>0</v>
      </c>
      <c r="I18" s="199">
        <v>3</v>
      </c>
      <c r="J18" s="107">
        <v>82</v>
      </c>
    </row>
    <row r="19" spans="1:10" ht="15.95" customHeight="1" x14ac:dyDescent="0.2">
      <c r="A19" s="96" t="s">
        <v>10</v>
      </c>
      <c r="B19" s="243">
        <v>1919</v>
      </c>
      <c r="C19" s="200">
        <v>285</v>
      </c>
      <c r="D19" s="201">
        <v>520</v>
      </c>
      <c r="E19" s="201">
        <v>719</v>
      </c>
      <c r="F19" s="201">
        <v>375</v>
      </c>
      <c r="G19" s="201">
        <v>1379</v>
      </c>
      <c r="H19" s="201">
        <v>0</v>
      </c>
      <c r="I19" s="201">
        <v>6</v>
      </c>
      <c r="J19" s="108">
        <v>34</v>
      </c>
    </row>
    <row r="20" spans="1:10" ht="15.95" customHeight="1" x14ac:dyDescent="0.2">
      <c r="A20" s="98" t="s">
        <v>11</v>
      </c>
      <c r="B20" s="244">
        <v>18368</v>
      </c>
      <c r="C20" s="210">
        <v>1870</v>
      </c>
      <c r="D20" s="203">
        <v>5624</v>
      </c>
      <c r="E20" s="203">
        <v>8168</v>
      </c>
      <c r="F20" s="203">
        <v>3670</v>
      </c>
      <c r="G20" s="203">
        <v>12802</v>
      </c>
      <c r="H20" s="203">
        <v>1</v>
      </c>
      <c r="I20" s="203">
        <v>143</v>
      </c>
      <c r="J20" s="109">
        <v>414</v>
      </c>
    </row>
    <row r="21" spans="1:10" ht="15.95" customHeight="1" x14ac:dyDescent="0.2">
      <c r="A21" s="96" t="s">
        <v>12</v>
      </c>
      <c r="B21" s="245">
        <v>6629</v>
      </c>
      <c r="C21" s="198">
        <v>717</v>
      </c>
      <c r="D21" s="199">
        <v>1779</v>
      </c>
      <c r="E21" s="199">
        <v>3627</v>
      </c>
      <c r="F21" s="199">
        <v>1940</v>
      </c>
      <c r="G21" s="199">
        <v>4904</v>
      </c>
      <c r="H21" s="199">
        <v>0</v>
      </c>
      <c r="I21" s="199">
        <v>1</v>
      </c>
      <c r="J21" s="107">
        <v>206</v>
      </c>
    </row>
    <row r="22" spans="1:10" ht="15.95" customHeight="1" x14ac:dyDescent="0.2">
      <c r="A22" s="96" t="s">
        <v>13</v>
      </c>
      <c r="B22" s="242">
        <v>2657</v>
      </c>
      <c r="C22" s="198">
        <v>355</v>
      </c>
      <c r="D22" s="199">
        <v>860</v>
      </c>
      <c r="E22" s="199">
        <v>1144</v>
      </c>
      <c r="F22" s="199">
        <v>638</v>
      </c>
      <c r="G22" s="199">
        <v>1890</v>
      </c>
      <c r="H22" s="199">
        <v>0</v>
      </c>
      <c r="I22" s="199">
        <v>9</v>
      </c>
      <c r="J22" s="107">
        <v>113</v>
      </c>
    </row>
    <row r="23" spans="1:10" ht="15.95" customHeight="1" x14ac:dyDescent="0.2">
      <c r="A23" s="96" t="s">
        <v>14</v>
      </c>
      <c r="B23" s="242">
        <v>1871</v>
      </c>
      <c r="C23" s="198">
        <v>293</v>
      </c>
      <c r="D23" s="199">
        <v>519</v>
      </c>
      <c r="E23" s="199">
        <v>902</v>
      </c>
      <c r="F23" s="199">
        <v>339</v>
      </c>
      <c r="G23" s="199">
        <v>1376</v>
      </c>
      <c r="H23" s="199">
        <v>0</v>
      </c>
      <c r="I23" s="199">
        <v>0</v>
      </c>
      <c r="J23" s="107">
        <v>43</v>
      </c>
    </row>
    <row r="24" spans="1:10" ht="15.95" customHeight="1" x14ac:dyDescent="0.2">
      <c r="A24" s="96" t="s">
        <v>15</v>
      </c>
      <c r="B24" s="242">
        <v>2348</v>
      </c>
      <c r="C24" s="198">
        <v>276</v>
      </c>
      <c r="D24" s="199">
        <v>683</v>
      </c>
      <c r="E24" s="199">
        <v>1113</v>
      </c>
      <c r="F24" s="199">
        <v>581</v>
      </c>
      <c r="G24" s="199">
        <v>1642</v>
      </c>
      <c r="H24" s="199">
        <v>0</v>
      </c>
      <c r="I24" s="199">
        <v>3</v>
      </c>
      <c r="J24" s="107">
        <v>93</v>
      </c>
    </row>
    <row r="25" spans="1:10" ht="15.95" customHeight="1" x14ac:dyDescent="0.2">
      <c r="A25" s="96" t="s">
        <v>16</v>
      </c>
      <c r="B25" s="242">
        <v>3295</v>
      </c>
      <c r="C25" s="198">
        <v>318</v>
      </c>
      <c r="D25" s="199">
        <v>939</v>
      </c>
      <c r="E25" s="199">
        <v>1935</v>
      </c>
      <c r="F25" s="199">
        <v>1112</v>
      </c>
      <c r="G25" s="199">
        <v>2341</v>
      </c>
      <c r="H25" s="199">
        <v>0</v>
      </c>
      <c r="I25" s="199">
        <v>26</v>
      </c>
      <c r="J25" s="107">
        <v>110</v>
      </c>
    </row>
    <row r="26" spans="1:10" ht="15.95" customHeight="1" x14ac:dyDescent="0.2">
      <c r="A26" s="96" t="s">
        <v>17</v>
      </c>
      <c r="B26" s="242">
        <v>1911</v>
      </c>
      <c r="C26" s="198">
        <v>252</v>
      </c>
      <c r="D26" s="199">
        <v>514</v>
      </c>
      <c r="E26" s="199">
        <v>953</v>
      </c>
      <c r="F26" s="199">
        <v>653</v>
      </c>
      <c r="G26" s="199">
        <v>1387</v>
      </c>
      <c r="H26" s="199">
        <v>0</v>
      </c>
      <c r="I26" s="199">
        <v>38</v>
      </c>
      <c r="J26" s="107">
        <v>88</v>
      </c>
    </row>
    <row r="27" spans="1:10" ht="15.95" customHeight="1" x14ac:dyDescent="0.2">
      <c r="A27" s="99" t="s">
        <v>18</v>
      </c>
      <c r="B27" s="243">
        <v>4053</v>
      </c>
      <c r="C27" s="200">
        <v>661</v>
      </c>
      <c r="D27" s="201">
        <v>1135</v>
      </c>
      <c r="E27" s="201">
        <v>1359</v>
      </c>
      <c r="F27" s="201">
        <v>633</v>
      </c>
      <c r="G27" s="201">
        <v>3125</v>
      </c>
      <c r="H27" s="201">
        <v>0</v>
      </c>
      <c r="I27" s="201">
        <v>0</v>
      </c>
      <c r="J27" s="108">
        <v>169</v>
      </c>
    </row>
    <row r="28" spans="1:10" ht="15.95" customHeight="1" x14ac:dyDescent="0.2">
      <c r="A28" s="100" t="s">
        <v>19</v>
      </c>
      <c r="B28" s="244">
        <v>22764</v>
      </c>
      <c r="C28" s="210">
        <v>2872</v>
      </c>
      <c r="D28" s="203">
        <v>6429</v>
      </c>
      <c r="E28" s="203">
        <v>11033</v>
      </c>
      <c r="F28" s="203">
        <v>5896</v>
      </c>
      <c r="G28" s="203">
        <v>16665</v>
      </c>
      <c r="H28" s="203">
        <v>0</v>
      </c>
      <c r="I28" s="203">
        <v>77</v>
      </c>
      <c r="J28" s="109">
        <v>822</v>
      </c>
    </row>
    <row r="29" spans="1:10" ht="15.95" customHeight="1" x14ac:dyDescent="0.2">
      <c r="A29" s="96" t="s">
        <v>20</v>
      </c>
      <c r="B29" s="245">
        <v>1908</v>
      </c>
      <c r="C29" s="198">
        <v>216</v>
      </c>
      <c r="D29" s="199">
        <v>543</v>
      </c>
      <c r="E29" s="199">
        <v>1047</v>
      </c>
      <c r="F29" s="199">
        <v>426</v>
      </c>
      <c r="G29" s="199">
        <v>1423</v>
      </c>
      <c r="H29" s="199">
        <v>0</v>
      </c>
      <c r="I29" s="199">
        <v>10</v>
      </c>
      <c r="J29" s="107">
        <v>152</v>
      </c>
    </row>
    <row r="30" spans="1:10" ht="15.95" customHeight="1" x14ac:dyDescent="0.2">
      <c r="A30" s="96" t="s">
        <v>21</v>
      </c>
      <c r="B30" s="242">
        <v>2282</v>
      </c>
      <c r="C30" s="198">
        <v>267</v>
      </c>
      <c r="D30" s="199">
        <v>735</v>
      </c>
      <c r="E30" s="199">
        <v>1088</v>
      </c>
      <c r="F30" s="199">
        <v>413</v>
      </c>
      <c r="G30" s="199">
        <v>1614</v>
      </c>
      <c r="H30" s="199">
        <v>0</v>
      </c>
      <c r="I30" s="199">
        <v>17</v>
      </c>
      <c r="J30" s="107">
        <v>124</v>
      </c>
    </row>
    <row r="31" spans="1:10" ht="15.95" customHeight="1" x14ac:dyDescent="0.2">
      <c r="A31" s="96" t="s">
        <v>22</v>
      </c>
      <c r="B31" s="242">
        <v>932</v>
      </c>
      <c r="C31" s="198">
        <v>140</v>
      </c>
      <c r="D31" s="199">
        <v>308</v>
      </c>
      <c r="E31" s="199">
        <v>422</v>
      </c>
      <c r="F31" s="199">
        <v>162</v>
      </c>
      <c r="G31" s="199">
        <v>644</v>
      </c>
      <c r="H31" s="199">
        <v>0</v>
      </c>
      <c r="I31" s="199">
        <v>14</v>
      </c>
      <c r="J31" s="107">
        <v>53</v>
      </c>
    </row>
    <row r="32" spans="1:10" ht="15.95" customHeight="1" x14ac:dyDescent="0.2">
      <c r="A32" s="96" t="s">
        <v>23</v>
      </c>
      <c r="B32" s="242">
        <v>2356</v>
      </c>
      <c r="C32" s="198">
        <v>276</v>
      </c>
      <c r="D32" s="199">
        <v>755</v>
      </c>
      <c r="E32" s="199">
        <v>1237</v>
      </c>
      <c r="F32" s="199">
        <v>536</v>
      </c>
      <c r="G32" s="199">
        <v>1644</v>
      </c>
      <c r="H32" s="199">
        <v>0</v>
      </c>
      <c r="I32" s="199">
        <v>36</v>
      </c>
      <c r="J32" s="107">
        <v>109</v>
      </c>
    </row>
    <row r="33" spans="1:10" ht="15.95" customHeight="1" x14ac:dyDescent="0.2">
      <c r="A33" s="96" t="s">
        <v>24</v>
      </c>
      <c r="B33" s="242">
        <v>2693</v>
      </c>
      <c r="C33" s="198">
        <v>300</v>
      </c>
      <c r="D33" s="199">
        <v>769</v>
      </c>
      <c r="E33" s="199">
        <v>1514</v>
      </c>
      <c r="F33" s="199">
        <v>566</v>
      </c>
      <c r="G33" s="199">
        <v>2018</v>
      </c>
      <c r="H33" s="199">
        <v>0</v>
      </c>
      <c r="I33" s="199">
        <v>58</v>
      </c>
      <c r="J33" s="107">
        <v>126</v>
      </c>
    </row>
    <row r="34" spans="1:10" ht="15.95" customHeight="1" x14ac:dyDescent="0.2">
      <c r="A34" s="96" t="s">
        <v>25</v>
      </c>
      <c r="B34" s="242">
        <v>3372</v>
      </c>
      <c r="C34" s="198">
        <v>465</v>
      </c>
      <c r="D34" s="199">
        <v>1101</v>
      </c>
      <c r="E34" s="199">
        <v>1901</v>
      </c>
      <c r="F34" s="199">
        <v>450</v>
      </c>
      <c r="G34" s="199">
        <v>2506</v>
      </c>
      <c r="H34" s="199">
        <v>0</v>
      </c>
      <c r="I34" s="199">
        <v>17</v>
      </c>
      <c r="J34" s="107">
        <v>218</v>
      </c>
    </row>
    <row r="35" spans="1:10" ht="15.95" customHeight="1" x14ac:dyDescent="0.2">
      <c r="A35" s="96" t="s">
        <v>26</v>
      </c>
      <c r="B35" s="242">
        <v>8514</v>
      </c>
      <c r="C35" s="198">
        <v>856</v>
      </c>
      <c r="D35" s="199">
        <v>2546</v>
      </c>
      <c r="E35" s="199">
        <v>4917</v>
      </c>
      <c r="F35" s="199">
        <v>2521</v>
      </c>
      <c r="G35" s="199">
        <v>5722</v>
      </c>
      <c r="H35" s="199">
        <v>0</v>
      </c>
      <c r="I35" s="199">
        <v>9</v>
      </c>
      <c r="J35" s="107">
        <v>783</v>
      </c>
    </row>
    <row r="36" spans="1:10" ht="15.95" customHeight="1" x14ac:dyDescent="0.2">
      <c r="A36" s="96" t="s">
        <v>27</v>
      </c>
      <c r="B36" s="242">
        <v>1635</v>
      </c>
      <c r="C36" s="198">
        <v>267</v>
      </c>
      <c r="D36" s="199">
        <v>491</v>
      </c>
      <c r="E36" s="199">
        <v>841</v>
      </c>
      <c r="F36" s="199">
        <v>280</v>
      </c>
      <c r="G36" s="199">
        <v>1203</v>
      </c>
      <c r="H36" s="199">
        <v>0</v>
      </c>
      <c r="I36" s="199">
        <v>1</v>
      </c>
      <c r="J36" s="107">
        <v>91</v>
      </c>
    </row>
    <row r="37" spans="1:10" ht="15.95" customHeight="1" x14ac:dyDescent="0.2">
      <c r="A37" s="99" t="s">
        <v>28</v>
      </c>
      <c r="B37" s="243">
        <v>4224</v>
      </c>
      <c r="C37" s="200">
        <v>581</v>
      </c>
      <c r="D37" s="201">
        <v>1302</v>
      </c>
      <c r="E37" s="201">
        <v>2015</v>
      </c>
      <c r="F37" s="201">
        <v>455</v>
      </c>
      <c r="G37" s="201">
        <v>2995</v>
      </c>
      <c r="H37" s="201">
        <v>0</v>
      </c>
      <c r="I37" s="201">
        <v>39</v>
      </c>
      <c r="J37" s="108">
        <v>179</v>
      </c>
    </row>
    <row r="38" spans="1:10" ht="15.95" customHeight="1" x14ac:dyDescent="0.2">
      <c r="A38" s="100" t="s">
        <v>29</v>
      </c>
      <c r="B38" s="246">
        <v>27916</v>
      </c>
      <c r="C38" s="210">
        <v>3368</v>
      </c>
      <c r="D38" s="203">
        <v>8550</v>
      </c>
      <c r="E38" s="203">
        <v>14982</v>
      </c>
      <c r="F38" s="203">
        <v>5809</v>
      </c>
      <c r="G38" s="203">
        <v>19769</v>
      </c>
      <c r="H38" s="203">
        <v>0</v>
      </c>
      <c r="I38" s="203">
        <v>201</v>
      </c>
      <c r="J38" s="109">
        <v>1835</v>
      </c>
    </row>
    <row r="39" spans="1:10" ht="15.95" customHeight="1" x14ac:dyDescent="0.2">
      <c r="A39" s="96" t="s">
        <v>30</v>
      </c>
      <c r="B39" s="245">
        <v>8331</v>
      </c>
      <c r="C39" s="198">
        <v>458</v>
      </c>
      <c r="D39" s="199">
        <v>2619</v>
      </c>
      <c r="E39" s="199">
        <v>5624</v>
      </c>
      <c r="F39" s="199">
        <v>2831</v>
      </c>
      <c r="G39" s="199">
        <v>5989</v>
      </c>
      <c r="H39" s="199">
        <v>0</v>
      </c>
      <c r="I39" s="199">
        <v>129</v>
      </c>
      <c r="J39" s="107">
        <v>152</v>
      </c>
    </row>
    <row r="40" spans="1:10" ht="15.95" customHeight="1" x14ac:dyDescent="0.2">
      <c r="A40" s="96" t="s">
        <v>31</v>
      </c>
      <c r="B40" s="242">
        <v>7892</v>
      </c>
      <c r="C40" s="198">
        <v>661</v>
      </c>
      <c r="D40" s="199">
        <v>2276</v>
      </c>
      <c r="E40" s="199">
        <v>4822</v>
      </c>
      <c r="F40" s="199">
        <v>2619</v>
      </c>
      <c r="G40" s="199">
        <v>6083</v>
      </c>
      <c r="H40" s="199">
        <v>0</v>
      </c>
      <c r="I40" s="199">
        <v>178</v>
      </c>
      <c r="J40" s="107">
        <v>223</v>
      </c>
    </row>
    <row r="41" spans="1:10" ht="15.95" customHeight="1" x14ac:dyDescent="0.2">
      <c r="A41" s="96" t="s">
        <v>32</v>
      </c>
      <c r="B41" s="242">
        <v>6872</v>
      </c>
      <c r="C41" s="198">
        <v>836</v>
      </c>
      <c r="D41" s="199">
        <v>2001</v>
      </c>
      <c r="E41" s="199">
        <v>3226</v>
      </c>
      <c r="F41" s="199">
        <v>1340</v>
      </c>
      <c r="G41" s="199">
        <v>5190</v>
      </c>
      <c r="H41" s="199">
        <v>0</v>
      </c>
      <c r="I41" s="199">
        <v>77</v>
      </c>
      <c r="J41" s="107">
        <v>222</v>
      </c>
    </row>
    <row r="42" spans="1:10" ht="15.95" customHeight="1" x14ac:dyDescent="0.2">
      <c r="A42" s="96" t="s">
        <v>33</v>
      </c>
      <c r="B42" s="242">
        <v>7776</v>
      </c>
      <c r="C42" s="198">
        <v>597</v>
      </c>
      <c r="D42" s="199">
        <v>2492</v>
      </c>
      <c r="E42" s="199">
        <v>4620</v>
      </c>
      <c r="F42" s="199">
        <v>2275</v>
      </c>
      <c r="G42" s="199">
        <v>5731</v>
      </c>
      <c r="H42" s="199">
        <v>0</v>
      </c>
      <c r="I42" s="199">
        <v>89</v>
      </c>
      <c r="J42" s="107">
        <v>183</v>
      </c>
    </row>
    <row r="43" spans="1:10" ht="15.95" customHeight="1" x14ac:dyDescent="0.2">
      <c r="A43" s="96" t="s">
        <v>34</v>
      </c>
      <c r="B43" s="247">
        <v>2150</v>
      </c>
      <c r="C43" s="206">
        <v>216</v>
      </c>
      <c r="D43" s="207">
        <v>751</v>
      </c>
      <c r="E43" s="207">
        <v>1037</v>
      </c>
      <c r="F43" s="207">
        <v>598</v>
      </c>
      <c r="G43" s="207">
        <v>1534</v>
      </c>
      <c r="H43" s="207">
        <v>0</v>
      </c>
      <c r="I43" s="207">
        <v>1</v>
      </c>
      <c r="J43" s="110">
        <v>55</v>
      </c>
    </row>
    <row r="44" spans="1:10" ht="15.95" customHeight="1" x14ac:dyDescent="0.2">
      <c r="A44" s="96" t="s">
        <v>35</v>
      </c>
      <c r="B44" s="242">
        <v>4268</v>
      </c>
      <c r="C44" s="198">
        <v>492</v>
      </c>
      <c r="D44" s="199">
        <v>1222</v>
      </c>
      <c r="E44" s="199">
        <v>2532</v>
      </c>
      <c r="F44" s="199">
        <v>750</v>
      </c>
      <c r="G44" s="199">
        <v>3121</v>
      </c>
      <c r="H44" s="199">
        <v>0</v>
      </c>
      <c r="I44" s="199">
        <v>55</v>
      </c>
      <c r="J44" s="107">
        <v>191</v>
      </c>
    </row>
    <row r="45" spans="1:10" ht="15.95" customHeight="1" x14ac:dyDescent="0.2">
      <c r="A45" s="99" t="s">
        <v>36</v>
      </c>
      <c r="B45" s="243">
        <v>2164</v>
      </c>
      <c r="C45" s="200">
        <v>255</v>
      </c>
      <c r="D45" s="201">
        <v>640</v>
      </c>
      <c r="E45" s="201">
        <v>1163</v>
      </c>
      <c r="F45" s="201">
        <v>494</v>
      </c>
      <c r="G45" s="201">
        <v>1692</v>
      </c>
      <c r="H45" s="201">
        <v>0</v>
      </c>
      <c r="I45" s="201">
        <v>1</v>
      </c>
      <c r="J45" s="108">
        <v>60</v>
      </c>
    </row>
    <row r="46" spans="1:10" ht="15.95" customHeight="1" x14ac:dyDescent="0.2">
      <c r="A46" s="100" t="s">
        <v>37</v>
      </c>
      <c r="B46" s="244">
        <v>39453</v>
      </c>
      <c r="C46" s="210">
        <v>3515</v>
      </c>
      <c r="D46" s="203">
        <v>12001</v>
      </c>
      <c r="E46" s="203">
        <v>23024</v>
      </c>
      <c r="F46" s="203">
        <v>10907</v>
      </c>
      <c r="G46" s="203">
        <v>29340</v>
      </c>
      <c r="H46" s="203">
        <v>0</v>
      </c>
      <c r="I46" s="203">
        <v>530</v>
      </c>
      <c r="J46" s="109">
        <v>1086</v>
      </c>
    </row>
    <row r="47" spans="1:10" ht="15.95" customHeight="1" x14ac:dyDescent="0.2">
      <c r="A47" s="96" t="s">
        <v>38</v>
      </c>
      <c r="B47" s="245">
        <v>1956</v>
      </c>
      <c r="C47" s="198">
        <v>231</v>
      </c>
      <c r="D47" s="199">
        <v>559</v>
      </c>
      <c r="E47" s="199">
        <v>1204</v>
      </c>
      <c r="F47" s="199">
        <v>287</v>
      </c>
      <c r="G47" s="199">
        <v>1499</v>
      </c>
      <c r="H47" s="199">
        <v>0</v>
      </c>
      <c r="I47" s="199">
        <v>15</v>
      </c>
      <c r="J47" s="107">
        <v>74</v>
      </c>
    </row>
    <row r="48" spans="1:10" ht="15.95" customHeight="1" x14ac:dyDescent="0.2">
      <c r="A48" s="96" t="s">
        <v>39</v>
      </c>
      <c r="B48" s="242">
        <v>5636</v>
      </c>
      <c r="C48" s="198">
        <v>789</v>
      </c>
      <c r="D48" s="199">
        <v>1568</v>
      </c>
      <c r="E48" s="199">
        <v>3163</v>
      </c>
      <c r="F48" s="199">
        <v>1737</v>
      </c>
      <c r="G48" s="199">
        <v>4288</v>
      </c>
      <c r="H48" s="199">
        <v>0</v>
      </c>
      <c r="I48" s="199">
        <v>38</v>
      </c>
      <c r="J48" s="107">
        <v>311</v>
      </c>
    </row>
    <row r="49" spans="1:10" ht="15.95" customHeight="1" x14ac:dyDescent="0.2">
      <c r="A49" s="96" t="s">
        <v>40</v>
      </c>
      <c r="B49" s="242">
        <v>2366</v>
      </c>
      <c r="C49" s="198">
        <v>265</v>
      </c>
      <c r="D49" s="199">
        <v>649</v>
      </c>
      <c r="E49" s="199">
        <v>1364</v>
      </c>
      <c r="F49" s="199">
        <v>357</v>
      </c>
      <c r="G49" s="199">
        <v>1720</v>
      </c>
      <c r="H49" s="199">
        <v>0</v>
      </c>
      <c r="I49" s="199">
        <v>12</v>
      </c>
      <c r="J49" s="107">
        <v>128</v>
      </c>
    </row>
    <row r="50" spans="1:10" ht="15.95" customHeight="1" x14ac:dyDescent="0.2">
      <c r="A50" s="96" t="s">
        <v>41</v>
      </c>
      <c r="B50" s="242">
        <v>2032</v>
      </c>
      <c r="C50" s="198">
        <v>223</v>
      </c>
      <c r="D50" s="199">
        <v>591</v>
      </c>
      <c r="E50" s="199">
        <v>1260</v>
      </c>
      <c r="F50" s="199">
        <v>468</v>
      </c>
      <c r="G50" s="199">
        <v>1461</v>
      </c>
      <c r="H50" s="199">
        <v>0</v>
      </c>
      <c r="I50" s="199">
        <v>1</v>
      </c>
      <c r="J50" s="107">
        <v>69</v>
      </c>
    </row>
    <row r="51" spans="1:10" ht="15.95" customHeight="1" x14ac:dyDescent="0.2">
      <c r="A51" s="96" t="s">
        <v>42</v>
      </c>
      <c r="B51" s="242">
        <v>4491</v>
      </c>
      <c r="C51" s="198">
        <v>369</v>
      </c>
      <c r="D51" s="199">
        <v>1251</v>
      </c>
      <c r="E51" s="199">
        <v>2709</v>
      </c>
      <c r="F51" s="199">
        <v>1442</v>
      </c>
      <c r="G51" s="199">
        <v>3475</v>
      </c>
      <c r="H51" s="199">
        <v>0</v>
      </c>
      <c r="I51" s="199">
        <v>15</v>
      </c>
      <c r="J51" s="107">
        <v>195</v>
      </c>
    </row>
    <row r="52" spans="1:10" ht="15.95" customHeight="1" x14ac:dyDescent="0.2">
      <c r="A52" s="96" t="s">
        <v>43</v>
      </c>
      <c r="B52" s="242">
        <v>3938</v>
      </c>
      <c r="C52" s="198">
        <v>445</v>
      </c>
      <c r="D52" s="199">
        <v>1215</v>
      </c>
      <c r="E52" s="199">
        <v>2059</v>
      </c>
      <c r="F52" s="199">
        <v>825</v>
      </c>
      <c r="G52" s="199">
        <v>2949</v>
      </c>
      <c r="H52" s="199">
        <v>0</v>
      </c>
      <c r="I52" s="199">
        <v>1</v>
      </c>
      <c r="J52" s="107">
        <v>211</v>
      </c>
    </row>
    <row r="53" spans="1:10" ht="15.95" customHeight="1" x14ac:dyDescent="0.2">
      <c r="A53" s="96" t="s">
        <v>44</v>
      </c>
      <c r="B53" s="242">
        <v>3294</v>
      </c>
      <c r="C53" s="198">
        <v>502</v>
      </c>
      <c r="D53" s="199">
        <v>758</v>
      </c>
      <c r="E53" s="199">
        <v>1881</v>
      </c>
      <c r="F53" s="199">
        <v>599</v>
      </c>
      <c r="G53" s="199">
        <v>2619</v>
      </c>
      <c r="H53" s="199">
        <v>0</v>
      </c>
      <c r="I53" s="199">
        <v>5</v>
      </c>
      <c r="J53" s="107">
        <v>208</v>
      </c>
    </row>
    <row r="54" spans="1:10" ht="15.95" customHeight="1" x14ac:dyDescent="0.2">
      <c r="A54" s="96" t="s">
        <v>45</v>
      </c>
      <c r="B54" s="242">
        <v>3516</v>
      </c>
      <c r="C54" s="198">
        <v>432</v>
      </c>
      <c r="D54" s="199">
        <v>1047</v>
      </c>
      <c r="E54" s="199">
        <v>1990</v>
      </c>
      <c r="F54" s="199">
        <v>739</v>
      </c>
      <c r="G54" s="199">
        <v>2643</v>
      </c>
      <c r="H54" s="199">
        <v>0</v>
      </c>
      <c r="I54" s="199">
        <v>1</v>
      </c>
      <c r="J54" s="107">
        <v>113</v>
      </c>
    </row>
    <row r="55" spans="1:10" s="33" customFormat="1" ht="15.95" customHeight="1" x14ac:dyDescent="0.2">
      <c r="A55" s="96" t="s">
        <v>46</v>
      </c>
      <c r="B55" s="242">
        <v>1062</v>
      </c>
      <c r="C55" s="198">
        <v>126</v>
      </c>
      <c r="D55" s="199">
        <v>305</v>
      </c>
      <c r="E55" s="199">
        <v>615</v>
      </c>
      <c r="F55" s="199">
        <v>369</v>
      </c>
      <c r="G55" s="199">
        <v>794</v>
      </c>
      <c r="H55" s="199">
        <v>0</v>
      </c>
      <c r="I55" s="199">
        <v>0</v>
      </c>
      <c r="J55" s="107">
        <v>61</v>
      </c>
    </row>
    <row r="56" spans="1:10" ht="15.95" customHeight="1" x14ac:dyDescent="0.2">
      <c r="A56" s="96" t="s">
        <v>47</v>
      </c>
      <c r="B56" s="242">
        <v>1852</v>
      </c>
      <c r="C56" s="198">
        <v>313</v>
      </c>
      <c r="D56" s="199">
        <v>395</v>
      </c>
      <c r="E56" s="199">
        <v>907</v>
      </c>
      <c r="F56" s="199">
        <v>269</v>
      </c>
      <c r="G56" s="199">
        <v>1504</v>
      </c>
      <c r="H56" s="199">
        <v>0</v>
      </c>
      <c r="I56" s="199">
        <v>0</v>
      </c>
      <c r="J56" s="107">
        <v>88</v>
      </c>
    </row>
    <row r="57" spans="1:10" ht="15.95" customHeight="1" x14ac:dyDescent="0.2">
      <c r="A57" s="99" t="s">
        <v>48</v>
      </c>
      <c r="B57" s="243">
        <v>6023</v>
      </c>
      <c r="C57" s="200">
        <v>756</v>
      </c>
      <c r="D57" s="201">
        <v>1789</v>
      </c>
      <c r="E57" s="201">
        <v>3178</v>
      </c>
      <c r="F57" s="201">
        <v>666</v>
      </c>
      <c r="G57" s="201">
        <v>4558</v>
      </c>
      <c r="H57" s="201">
        <v>0</v>
      </c>
      <c r="I57" s="201">
        <v>30</v>
      </c>
      <c r="J57" s="108">
        <v>185</v>
      </c>
    </row>
    <row r="58" spans="1:10" ht="15.95" customHeight="1" thickBot="1" x14ac:dyDescent="0.25">
      <c r="A58" s="102" t="s">
        <v>49</v>
      </c>
      <c r="B58" s="248">
        <v>36166</v>
      </c>
      <c r="C58" s="213">
        <v>4451</v>
      </c>
      <c r="D58" s="209">
        <v>10127</v>
      </c>
      <c r="E58" s="209">
        <v>20330</v>
      </c>
      <c r="F58" s="209">
        <v>7758</v>
      </c>
      <c r="G58" s="209">
        <v>27510</v>
      </c>
      <c r="H58" s="209">
        <v>0</v>
      </c>
      <c r="I58" s="209">
        <v>118</v>
      </c>
      <c r="J58" s="111">
        <v>1643</v>
      </c>
    </row>
    <row r="59" spans="1:10" ht="15.95" customHeight="1" x14ac:dyDescent="0.2">
      <c r="A59" s="103" t="s">
        <v>50</v>
      </c>
      <c r="B59" s="249">
        <v>5180</v>
      </c>
      <c r="C59" s="198">
        <v>523</v>
      </c>
      <c r="D59" s="199">
        <v>1640</v>
      </c>
      <c r="E59" s="199">
        <v>2749</v>
      </c>
      <c r="F59" s="199">
        <v>1184</v>
      </c>
      <c r="G59" s="199">
        <v>3661</v>
      </c>
      <c r="H59" s="199">
        <v>0</v>
      </c>
      <c r="I59" s="199">
        <v>1</v>
      </c>
      <c r="J59" s="107">
        <v>184</v>
      </c>
    </row>
    <row r="60" spans="1:10" ht="15.95" customHeight="1" x14ac:dyDescent="0.2">
      <c r="A60" s="96" t="s">
        <v>51</v>
      </c>
      <c r="B60" s="249">
        <v>1364</v>
      </c>
      <c r="C60" s="198">
        <v>96</v>
      </c>
      <c r="D60" s="199">
        <v>374</v>
      </c>
      <c r="E60" s="199">
        <v>833</v>
      </c>
      <c r="F60" s="199">
        <v>315</v>
      </c>
      <c r="G60" s="199">
        <v>1019</v>
      </c>
      <c r="H60" s="199">
        <v>0</v>
      </c>
      <c r="I60" s="199">
        <v>79</v>
      </c>
      <c r="J60" s="107">
        <v>96</v>
      </c>
    </row>
    <row r="61" spans="1:10" ht="15.95" customHeight="1" x14ac:dyDescent="0.2">
      <c r="A61" s="96" t="s">
        <v>52</v>
      </c>
      <c r="B61" s="249">
        <v>4617</v>
      </c>
      <c r="C61" s="198">
        <v>350</v>
      </c>
      <c r="D61" s="199">
        <v>1311</v>
      </c>
      <c r="E61" s="199">
        <v>2723</v>
      </c>
      <c r="F61" s="199">
        <v>1719</v>
      </c>
      <c r="G61" s="199">
        <v>3682</v>
      </c>
      <c r="H61" s="199">
        <v>0</v>
      </c>
      <c r="I61" s="199">
        <v>25</v>
      </c>
      <c r="J61" s="107">
        <v>120</v>
      </c>
    </row>
    <row r="62" spans="1:10" ht="15.95" customHeight="1" x14ac:dyDescent="0.2">
      <c r="A62" s="96" t="s">
        <v>53</v>
      </c>
      <c r="B62" s="249">
        <v>2221</v>
      </c>
      <c r="C62" s="198">
        <v>212</v>
      </c>
      <c r="D62" s="199">
        <v>674</v>
      </c>
      <c r="E62" s="199">
        <v>1330</v>
      </c>
      <c r="F62" s="199">
        <v>856</v>
      </c>
      <c r="G62" s="199">
        <v>1660</v>
      </c>
      <c r="H62" s="199">
        <v>0</v>
      </c>
      <c r="I62" s="199">
        <v>0</v>
      </c>
      <c r="J62" s="107">
        <v>83</v>
      </c>
    </row>
    <row r="63" spans="1:10" ht="15.95" customHeight="1" x14ac:dyDescent="0.2">
      <c r="A63" s="96" t="s">
        <v>54</v>
      </c>
      <c r="B63" s="249">
        <v>1870</v>
      </c>
      <c r="C63" s="198">
        <v>152</v>
      </c>
      <c r="D63" s="199">
        <v>499</v>
      </c>
      <c r="E63" s="199">
        <v>1173</v>
      </c>
      <c r="F63" s="199">
        <v>532</v>
      </c>
      <c r="G63" s="199">
        <v>1433</v>
      </c>
      <c r="H63" s="199">
        <v>0</v>
      </c>
      <c r="I63" s="199">
        <v>4</v>
      </c>
      <c r="J63" s="107">
        <v>39</v>
      </c>
    </row>
    <row r="64" spans="1:10" ht="15.95" customHeight="1" x14ac:dyDescent="0.2">
      <c r="A64" s="96" t="s">
        <v>55</v>
      </c>
      <c r="B64" s="249">
        <v>7582</v>
      </c>
      <c r="C64" s="198">
        <v>403</v>
      </c>
      <c r="D64" s="199">
        <v>1991</v>
      </c>
      <c r="E64" s="199">
        <v>5086</v>
      </c>
      <c r="F64" s="199">
        <v>3658</v>
      </c>
      <c r="G64" s="199">
        <v>6088</v>
      </c>
      <c r="H64" s="199">
        <v>1</v>
      </c>
      <c r="I64" s="199">
        <v>77</v>
      </c>
      <c r="J64" s="107">
        <v>111</v>
      </c>
    </row>
    <row r="65" spans="1:10" ht="15.95" customHeight="1" x14ac:dyDescent="0.2">
      <c r="A65" s="96" t="s">
        <v>56</v>
      </c>
      <c r="B65" s="249">
        <v>2739</v>
      </c>
      <c r="C65" s="198">
        <v>172</v>
      </c>
      <c r="D65" s="199">
        <v>732</v>
      </c>
      <c r="E65" s="199">
        <v>2105</v>
      </c>
      <c r="F65" s="199">
        <v>875</v>
      </c>
      <c r="G65" s="199">
        <v>1940</v>
      </c>
      <c r="H65" s="199">
        <v>0</v>
      </c>
      <c r="I65" s="199">
        <v>9</v>
      </c>
      <c r="J65" s="107">
        <v>38</v>
      </c>
    </row>
    <row r="66" spans="1:10" ht="15.95" customHeight="1" x14ac:dyDescent="0.2">
      <c r="A66" s="96" t="s">
        <v>57</v>
      </c>
      <c r="B66" s="249">
        <v>6168</v>
      </c>
      <c r="C66" s="198">
        <v>227</v>
      </c>
      <c r="D66" s="199">
        <v>1557</v>
      </c>
      <c r="E66" s="199">
        <v>4699</v>
      </c>
      <c r="F66" s="199">
        <v>3289</v>
      </c>
      <c r="G66" s="199">
        <v>4939</v>
      </c>
      <c r="H66" s="199">
        <v>0</v>
      </c>
      <c r="I66" s="199">
        <v>56</v>
      </c>
      <c r="J66" s="107">
        <v>203</v>
      </c>
    </row>
    <row r="67" spans="1:10" ht="15.95" customHeight="1" x14ac:dyDescent="0.2">
      <c r="A67" s="96" t="s">
        <v>58</v>
      </c>
      <c r="B67" s="249">
        <v>13511</v>
      </c>
      <c r="C67" s="198">
        <v>488</v>
      </c>
      <c r="D67" s="199">
        <v>3254</v>
      </c>
      <c r="E67" s="199">
        <v>10709</v>
      </c>
      <c r="F67" s="199">
        <v>7401</v>
      </c>
      <c r="G67" s="199">
        <v>10736</v>
      </c>
      <c r="H67" s="199">
        <v>0</v>
      </c>
      <c r="I67" s="199">
        <v>38</v>
      </c>
      <c r="J67" s="107">
        <v>323</v>
      </c>
    </row>
    <row r="68" spans="1:10" ht="15.95" customHeight="1" x14ac:dyDescent="0.2">
      <c r="A68" s="96" t="s">
        <v>59</v>
      </c>
      <c r="B68" s="249">
        <v>4960</v>
      </c>
      <c r="C68" s="198">
        <v>360</v>
      </c>
      <c r="D68" s="199">
        <v>1282</v>
      </c>
      <c r="E68" s="199">
        <v>3369</v>
      </c>
      <c r="F68" s="199">
        <v>1608</v>
      </c>
      <c r="G68" s="199">
        <v>3751</v>
      </c>
      <c r="H68" s="199">
        <v>0</v>
      </c>
      <c r="I68" s="199">
        <v>2</v>
      </c>
      <c r="J68" s="107">
        <v>285</v>
      </c>
    </row>
    <row r="69" spans="1:10" ht="15.95" customHeight="1" x14ac:dyDescent="0.2">
      <c r="A69" s="96" t="s">
        <v>60</v>
      </c>
      <c r="B69" s="249">
        <v>3456</v>
      </c>
      <c r="C69" s="198">
        <v>370</v>
      </c>
      <c r="D69" s="199">
        <v>1037</v>
      </c>
      <c r="E69" s="199">
        <v>1960</v>
      </c>
      <c r="F69" s="199">
        <v>750</v>
      </c>
      <c r="G69" s="199">
        <v>2504</v>
      </c>
      <c r="H69" s="199">
        <v>0</v>
      </c>
      <c r="I69" s="199">
        <v>1</v>
      </c>
      <c r="J69" s="107">
        <v>112</v>
      </c>
    </row>
    <row r="70" spans="1:10" ht="15.95" customHeight="1" x14ac:dyDescent="0.2">
      <c r="A70" s="96" t="s">
        <v>61</v>
      </c>
      <c r="B70" s="249">
        <v>2115</v>
      </c>
      <c r="C70" s="198">
        <v>178</v>
      </c>
      <c r="D70" s="199">
        <v>625</v>
      </c>
      <c r="E70" s="199">
        <v>1397</v>
      </c>
      <c r="F70" s="199">
        <v>496</v>
      </c>
      <c r="G70" s="199">
        <v>1604</v>
      </c>
      <c r="H70" s="199">
        <v>0</v>
      </c>
      <c r="I70" s="199">
        <v>4</v>
      </c>
      <c r="J70" s="107">
        <v>74</v>
      </c>
    </row>
    <row r="71" spans="1:10" ht="15.95" customHeight="1" x14ac:dyDescent="0.2">
      <c r="A71" s="96" t="s">
        <v>62</v>
      </c>
      <c r="B71" s="250">
        <v>3201</v>
      </c>
      <c r="C71" s="200">
        <v>303</v>
      </c>
      <c r="D71" s="201">
        <v>925</v>
      </c>
      <c r="E71" s="201">
        <v>1956</v>
      </c>
      <c r="F71" s="201">
        <v>772</v>
      </c>
      <c r="G71" s="201">
        <v>2341</v>
      </c>
      <c r="H71" s="201">
        <v>1</v>
      </c>
      <c r="I71" s="201">
        <v>108</v>
      </c>
      <c r="J71" s="108">
        <v>199</v>
      </c>
    </row>
    <row r="72" spans="1:10" ht="15.95" customHeight="1" x14ac:dyDescent="0.2">
      <c r="A72" s="98" t="s">
        <v>63</v>
      </c>
      <c r="B72" s="251">
        <v>58984</v>
      </c>
      <c r="C72" s="210">
        <v>3834</v>
      </c>
      <c r="D72" s="203">
        <v>15901</v>
      </c>
      <c r="E72" s="203">
        <v>40089</v>
      </c>
      <c r="F72" s="203">
        <v>23455</v>
      </c>
      <c r="G72" s="203">
        <v>45358</v>
      </c>
      <c r="H72" s="203">
        <v>2</v>
      </c>
      <c r="I72" s="203">
        <v>404</v>
      </c>
      <c r="J72" s="109">
        <v>1867</v>
      </c>
    </row>
    <row r="73" spans="1:10" ht="15.95" customHeight="1" x14ac:dyDescent="0.2">
      <c r="A73" s="96" t="s">
        <v>64</v>
      </c>
      <c r="B73" s="249">
        <v>7215</v>
      </c>
      <c r="C73" s="198">
        <v>691</v>
      </c>
      <c r="D73" s="199">
        <v>1547</v>
      </c>
      <c r="E73" s="199">
        <v>4736</v>
      </c>
      <c r="F73" s="199">
        <v>2456</v>
      </c>
      <c r="G73" s="199">
        <v>5777</v>
      </c>
      <c r="H73" s="199">
        <v>0</v>
      </c>
      <c r="I73" s="199">
        <v>27</v>
      </c>
      <c r="J73" s="107">
        <v>363</v>
      </c>
    </row>
    <row r="74" spans="1:10" ht="15.95" customHeight="1" x14ac:dyDescent="0.2">
      <c r="A74" s="96" t="s">
        <v>65</v>
      </c>
      <c r="B74" s="249">
        <v>5247</v>
      </c>
      <c r="C74" s="198">
        <v>569</v>
      </c>
      <c r="D74" s="199">
        <v>1361</v>
      </c>
      <c r="E74" s="199">
        <v>3374</v>
      </c>
      <c r="F74" s="199">
        <v>1203</v>
      </c>
      <c r="G74" s="199">
        <v>3920</v>
      </c>
      <c r="H74" s="199">
        <v>0</v>
      </c>
      <c r="I74" s="199">
        <v>78</v>
      </c>
      <c r="J74" s="107">
        <v>317</v>
      </c>
    </row>
    <row r="75" spans="1:10" ht="15.95" customHeight="1" x14ac:dyDescent="0.2">
      <c r="A75" s="96" t="s">
        <v>66</v>
      </c>
      <c r="B75" s="249">
        <v>8857</v>
      </c>
      <c r="C75" s="198">
        <v>495</v>
      </c>
      <c r="D75" s="199">
        <v>1657</v>
      </c>
      <c r="E75" s="199">
        <v>6572</v>
      </c>
      <c r="F75" s="199">
        <v>5585</v>
      </c>
      <c r="G75" s="199">
        <v>7661</v>
      </c>
      <c r="H75" s="199">
        <v>0</v>
      </c>
      <c r="I75" s="199">
        <v>24</v>
      </c>
      <c r="J75" s="107">
        <v>173</v>
      </c>
    </row>
    <row r="76" spans="1:10" ht="15.95" customHeight="1" x14ac:dyDescent="0.2">
      <c r="A76" s="96" t="s">
        <v>67</v>
      </c>
      <c r="B76" s="249">
        <v>2853</v>
      </c>
      <c r="C76" s="198">
        <v>269</v>
      </c>
      <c r="D76" s="199">
        <v>682</v>
      </c>
      <c r="E76" s="199">
        <v>1764</v>
      </c>
      <c r="F76" s="199">
        <v>1817</v>
      </c>
      <c r="G76" s="199">
        <v>2290</v>
      </c>
      <c r="H76" s="199">
        <v>0</v>
      </c>
      <c r="I76" s="199">
        <v>0</v>
      </c>
      <c r="J76" s="107">
        <v>159</v>
      </c>
    </row>
    <row r="77" spans="1:10" ht="15.95" customHeight="1" x14ac:dyDescent="0.2">
      <c r="A77" s="96" t="s">
        <v>68</v>
      </c>
      <c r="B77" s="249">
        <v>1278</v>
      </c>
      <c r="C77" s="198">
        <v>113</v>
      </c>
      <c r="D77" s="199">
        <v>308</v>
      </c>
      <c r="E77" s="199">
        <v>903</v>
      </c>
      <c r="F77" s="199">
        <v>436</v>
      </c>
      <c r="G77" s="199">
        <v>1016</v>
      </c>
      <c r="H77" s="199">
        <v>0</v>
      </c>
      <c r="I77" s="199">
        <v>0</v>
      </c>
      <c r="J77" s="107">
        <v>93</v>
      </c>
    </row>
    <row r="78" spans="1:10" ht="15.95" customHeight="1" x14ac:dyDescent="0.2">
      <c r="A78" s="96" t="s">
        <v>69</v>
      </c>
      <c r="B78" s="249">
        <v>6998</v>
      </c>
      <c r="C78" s="198">
        <v>543</v>
      </c>
      <c r="D78" s="199">
        <v>1679</v>
      </c>
      <c r="E78" s="199">
        <v>4465</v>
      </c>
      <c r="F78" s="199">
        <v>3200</v>
      </c>
      <c r="G78" s="199">
        <v>5681</v>
      </c>
      <c r="H78" s="199">
        <v>0</v>
      </c>
      <c r="I78" s="199">
        <v>8</v>
      </c>
      <c r="J78" s="107">
        <v>244</v>
      </c>
    </row>
    <row r="79" spans="1:10" ht="15.95" customHeight="1" x14ac:dyDescent="0.2">
      <c r="A79" s="96" t="s">
        <v>70</v>
      </c>
      <c r="B79" s="249">
        <v>12622</v>
      </c>
      <c r="C79" s="198">
        <v>1171</v>
      </c>
      <c r="D79" s="199">
        <v>3206</v>
      </c>
      <c r="E79" s="199">
        <v>8482</v>
      </c>
      <c r="F79" s="199">
        <v>4302</v>
      </c>
      <c r="G79" s="199">
        <v>9914</v>
      </c>
      <c r="H79" s="199">
        <v>0</v>
      </c>
      <c r="I79" s="199">
        <v>15</v>
      </c>
      <c r="J79" s="107">
        <v>464</v>
      </c>
    </row>
    <row r="80" spans="1:10" ht="15.95" customHeight="1" x14ac:dyDescent="0.2">
      <c r="A80" s="96" t="s">
        <v>71</v>
      </c>
      <c r="B80" s="249">
        <v>6225</v>
      </c>
      <c r="C80" s="198">
        <v>508</v>
      </c>
      <c r="D80" s="199">
        <v>1229</v>
      </c>
      <c r="E80" s="199">
        <v>4312</v>
      </c>
      <c r="F80" s="199">
        <v>3017</v>
      </c>
      <c r="G80" s="199">
        <v>5258</v>
      </c>
      <c r="H80" s="199">
        <v>0</v>
      </c>
      <c r="I80" s="199">
        <v>1</v>
      </c>
      <c r="J80" s="107">
        <v>213</v>
      </c>
    </row>
    <row r="81" spans="1:10" ht="15.95" customHeight="1" x14ac:dyDescent="0.2">
      <c r="A81" s="96" t="s">
        <v>72</v>
      </c>
      <c r="B81" s="249">
        <v>3597</v>
      </c>
      <c r="C81" s="198">
        <v>358</v>
      </c>
      <c r="D81" s="199">
        <v>934</v>
      </c>
      <c r="E81" s="199">
        <v>2434</v>
      </c>
      <c r="F81" s="199">
        <v>713</v>
      </c>
      <c r="G81" s="199">
        <v>2578</v>
      </c>
      <c r="H81" s="199">
        <v>0</v>
      </c>
      <c r="I81" s="199">
        <v>33</v>
      </c>
      <c r="J81" s="107">
        <v>166</v>
      </c>
    </row>
    <row r="82" spans="1:10" ht="15.95" customHeight="1" x14ac:dyDescent="0.2">
      <c r="A82" s="96" t="s">
        <v>73</v>
      </c>
      <c r="B82" s="249">
        <v>3454</v>
      </c>
      <c r="C82" s="198">
        <v>413</v>
      </c>
      <c r="D82" s="199">
        <v>746</v>
      </c>
      <c r="E82" s="199">
        <v>1859</v>
      </c>
      <c r="F82" s="199">
        <v>1804</v>
      </c>
      <c r="G82" s="199">
        <v>2783</v>
      </c>
      <c r="H82" s="199">
        <v>0</v>
      </c>
      <c r="I82" s="199">
        <v>10</v>
      </c>
      <c r="J82" s="107">
        <v>182</v>
      </c>
    </row>
    <row r="83" spans="1:10" ht="15.95" customHeight="1" x14ac:dyDescent="0.2">
      <c r="A83" s="96" t="s">
        <v>74</v>
      </c>
      <c r="B83" s="249">
        <v>2090</v>
      </c>
      <c r="C83" s="198">
        <v>206</v>
      </c>
      <c r="D83" s="199">
        <v>474</v>
      </c>
      <c r="E83" s="199">
        <v>1396</v>
      </c>
      <c r="F83" s="199">
        <v>731</v>
      </c>
      <c r="G83" s="199">
        <v>1654</v>
      </c>
      <c r="H83" s="199">
        <v>0</v>
      </c>
      <c r="I83" s="199">
        <v>0</v>
      </c>
      <c r="J83" s="107">
        <v>157</v>
      </c>
    </row>
    <row r="84" spans="1:10" ht="15.95" customHeight="1" x14ac:dyDescent="0.2">
      <c r="A84" s="96" t="s">
        <v>75</v>
      </c>
      <c r="B84" s="249">
        <v>3667</v>
      </c>
      <c r="C84" s="198">
        <v>309</v>
      </c>
      <c r="D84" s="199">
        <v>871</v>
      </c>
      <c r="E84" s="199">
        <v>2589</v>
      </c>
      <c r="F84" s="199">
        <v>1232</v>
      </c>
      <c r="G84" s="199">
        <v>2740</v>
      </c>
      <c r="H84" s="199">
        <v>0</v>
      </c>
      <c r="I84" s="199">
        <v>2</v>
      </c>
      <c r="J84" s="107">
        <v>195</v>
      </c>
    </row>
    <row r="85" spans="1:10" ht="15.95" customHeight="1" x14ac:dyDescent="0.2">
      <c r="A85" s="96" t="s">
        <v>76</v>
      </c>
      <c r="B85" s="250">
        <v>9146</v>
      </c>
      <c r="C85" s="200">
        <v>664</v>
      </c>
      <c r="D85" s="201">
        <v>1915</v>
      </c>
      <c r="E85" s="201">
        <v>6257</v>
      </c>
      <c r="F85" s="201">
        <v>4865</v>
      </c>
      <c r="G85" s="201">
        <v>7373</v>
      </c>
      <c r="H85" s="201">
        <v>0</v>
      </c>
      <c r="I85" s="201">
        <v>33</v>
      </c>
      <c r="J85" s="108">
        <v>400</v>
      </c>
    </row>
    <row r="86" spans="1:10" ht="15.95" customHeight="1" x14ac:dyDescent="0.2">
      <c r="A86" s="98" t="s">
        <v>77</v>
      </c>
      <c r="B86" s="251">
        <v>73249</v>
      </c>
      <c r="C86" s="210">
        <v>6309</v>
      </c>
      <c r="D86" s="203">
        <v>16609</v>
      </c>
      <c r="E86" s="203">
        <v>49143</v>
      </c>
      <c r="F86" s="203">
        <v>31361</v>
      </c>
      <c r="G86" s="203">
        <v>58645</v>
      </c>
      <c r="H86" s="203">
        <v>0</v>
      </c>
      <c r="I86" s="203">
        <v>231</v>
      </c>
      <c r="J86" s="109">
        <v>3126</v>
      </c>
    </row>
    <row r="87" spans="1:10" ht="15.95" customHeight="1" x14ac:dyDescent="0.2">
      <c r="A87" s="96" t="s">
        <v>78</v>
      </c>
      <c r="B87" s="249">
        <v>3029</v>
      </c>
      <c r="C87" s="198">
        <v>196</v>
      </c>
      <c r="D87" s="199">
        <v>618</v>
      </c>
      <c r="E87" s="199">
        <v>2050</v>
      </c>
      <c r="F87" s="199">
        <v>1639</v>
      </c>
      <c r="G87" s="199">
        <v>2547</v>
      </c>
      <c r="H87" s="199">
        <v>0</v>
      </c>
      <c r="I87" s="199">
        <v>0</v>
      </c>
      <c r="J87" s="107">
        <v>102</v>
      </c>
    </row>
    <row r="88" spans="1:10" ht="15.95" customHeight="1" x14ac:dyDescent="0.2">
      <c r="A88" s="96" t="s">
        <v>79</v>
      </c>
      <c r="B88" s="249">
        <v>3141</v>
      </c>
      <c r="C88" s="198">
        <v>412</v>
      </c>
      <c r="D88" s="199">
        <v>840</v>
      </c>
      <c r="E88" s="199">
        <v>1724</v>
      </c>
      <c r="F88" s="199">
        <v>512</v>
      </c>
      <c r="G88" s="199">
        <v>2403</v>
      </c>
      <c r="H88" s="199">
        <v>2</v>
      </c>
      <c r="I88" s="199">
        <v>55</v>
      </c>
      <c r="J88" s="107">
        <v>86</v>
      </c>
    </row>
    <row r="89" spans="1:10" ht="15.95" customHeight="1" x14ac:dyDescent="0.2">
      <c r="A89" s="96" t="s">
        <v>80</v>
      </c>
      <c r="B89" s="249">
        <v>3522</v>
      </c>
      <c r="C89" s="198">
        <v>378</v>
      </c>
      <c r="D89" s="199">
        <v>990</v>
      </c>
      <c r="E89" s="199">
        <v>1733</v>
      </c>
      <c r="F89" s="199">
        <v>699</v>
      </c>
      <c r="G89" s="199">
        <v>2678</v>
      </c>
      <c r="H89" s="199">
        <v>0</v>
      </c>
      <c r="I89" s="199">
        <v>92</v>
      </c>
      <c r="J89" s="107">
        <v>106</v>
      </c>
    </row>
    <row r="90" spans="1:10" ht="15.95" customHeight="1" x14ac:dyDescent="0.2">
      <c r="A90" s="96" t="s">
        <v>81</v>
      </c>
      <c r="B90" s="249">
        <v>1336</v>
      </c>
      <c r="C90" s="198">
        <v>117</v>
      </c>
      <c r="D90" s="199">
        <v>459</v>
      </c>
      <c r="E90" s="199">
        <v>723</v>
      </c>
      <c r="F90" s="199">
        <v>174</v>
      </c>
      <c r="G90" s="199">
        <v>944</v>
      </c>
      <c r="H90" s="199">
        <v>0</v>
      </c>
      <c r="I90" s="199">
        <v>33</v>
      </c>
      <c r="J90" s="107">
        <v>53</v>
      </c>
    </row>
    <row r="91" spans="1:10" ht="15.95" customHeight="1" x14ac:dyDescent="0.2">
      <c r="A91" s="96" t="s">
        <v>82</v>
      </c>
      <c r="B91" s="249">
        <v>2306</v>
      </c>
      <c r="C91" s="198">
        <v>283</v>
      </c>
      <c r="D91" s="199">
        <v>536</v>
      </c>
      <c r="E91" s="199">
        <v>1210</v>
      </c>
      <c r="F91" s="199">
        <v>297</v>
      </c>
      <c r="G91" s="199">
        <v>1706</v>
      </c>
      <c r="H91" s="199">
        <v>0</v>
      </c>
      <c r="I91" s="199">
        <v>10</v>
      </c>
      <c r="J91" s="107">
        <v>126</v>
      </c>
    </row>
    <row r="92" spans="1:10" ht="15.95" customHeight="1" x14ac:dyDescent="0.2">
      <c r="A92" s="96" t="s">
        <v>83</v>
      </c>
      <c r="B92" s="249">
        <v>11134</v>
      </c>
      <c r="C92" s="198">
        <v>735</v>
      </c>
      <c r="D92" s="199">
        <v>2657</v>
      </c>
      <c r="E92" s="199">
        <v>7562</v>
      </c>
      <c r="F92" s="199">
        <v>5339</v>
      </c>
      <c r="G92" s="199">
        <v>9007</v>
      </c>
      <c r="H92" s="199">
        <v>0</v>
      </c>
      <c r="I92" s="199">
        <v>14</v>
      </c>
      <c r="J92" s="107">
        <v>205</v>
      </c>
    </row>
    <row r="93" spans="1:10" ht="15.95" customHeight="1" x14ac:dyDescent="0.2">
      <c r="A93" s="96" t="s">
        <v>84</v>
      </c>
      <c r="B93" s="249">
        <v>9218</v>
      </c>
      <c r="C93" s="198">
        <v>566</v>
      </c>
      <c r="D93" s="199">
        <v>2462</v>
      </c>
      <c r="E93" s="199">
        <v>6237</v>
      </c>
      <c r="F93" s="199">
        <v>3514</v>
      </c>
      <c r="G93" s="199">
        <v>7204</v>
      </c>
      <c r="H93" s="199">
        <v>0</v>
      </c>
      <c r="I93" s="199">
        <v>0</v>
      </c>
      <c r="J93" s="107">
        <v>477</v>
      </c>
    </row>
    <row r="94" spans="1:10" ht="15.95" customHeight="1" x14ac:dyDescent="0.2">
      <c r="A94" s="96" t="s">
        <v>85</v>
      </c>
      <c r="B94" s="249">
        <v>8221</v>
      </c>
      <c r="C94" s="198">
        <v>458</v>
      </c>
      <c r="D94" s="199">
        <v>2141</v>
      </c>
      <c r="E94" s="199">
        <v>6152</v>
      </c>
      <c r="F94" s="199">
        <v>3726</v>
      </c>
      <c r="G94" s="199">
        <v>6470</v>
      </c>
      <c r="H94" s="199">
        <v>0</v>
      </c>
      <c r="I94" s="199">
        <v>107</v>
      </c>
      <c r="J94" s="107">
        <v>131</v>
      </c>
    </row>
    <row r="95" spans="1:10" ht="15.95" customHeight="1" x14ac:dyDescent="0.2">
      <c r="A95" s="96" t="s">
        <v>86</v>
      </c>
      <c r="B95" s="249">
        <v>2410</v>
      </c>
      <c r="C95" s="198">
        <v>169</v>
      </c>
      <c r="D95" s="199">
        <v>597</v>
      </c>
      <c r="E95" s="199">
        <v>1671</v>
      </c>
      <c r="F95" s="199">
        <v>966</v>
      </c>
      <c r="G95" s="199">
        <v>1952</v>
      </c>
      <c r="H95" s="199">
        <v>1</v>
      </c>
      <c r="I95" s="199">
        <v>53</v>
      </c>
      <c r="J95" s="107">
        <v>86</v>
      </c>
    </row>
    <row r="96" spans="1:10" ht="15.95" customHeight="1" x14ac:dyDescent="0.2">
      <c r="A96" s="96" t="s">
        <v>87</v>
      </c>
      <c r="B96" s="249">
        <v>7670</v>
      </c>
      <c r="C96" s="198">
        <v>607</v>
      </c>
      <c r="D96" s="199">
        <v>1708</v>
      </c>
      <c r="E96" s="199">
        <v>4895</v>
      </c>
      <c r="F96" s="199">
        <v>3718</v>
      </c>
      <c r="G96" s="199">
        <v>6436</v>
      </c>
      <c r="H96" s="199">
        <v>0</v>
      </c>
      <c r="I96" s="199">
        <v>2</v>
      </c>
      <c r="J96" s="107">
        <v>249</v>
      </c>
    </row>
    <row r="97" spans="1:10" ht="15.95" customHeight="1" x14ac:dyDescent="0.2">
      <c r="A97" s="96" t="s">
        <v>88</v>
      </c>
      <c r="B97" s="250">
        <v>11698</v>
      </c>
      <c r="C97" s="200">
        <v>664</v>
      </c>
      <c r="D97" s="201">
        <v>2922</v>
      </c>
      <c r="E97" s="201">
        <v>8644</v>
      </c>
      <c r="F97" s="201">
        <v>4264</v>
      </c>
      <c r="G97" s="201">
        <v>9242</v>
      </c>
      <c r="H97" s="201">
        <v>0</v>
      </c>
      <c r="I97" s="201">
        <v>11</v>
      </c>
      <c r="J97" s="108">
        <v>339</v>
      </c>
    </row>
    <row r="98" spans="1:10" ht="15.95" customHeight="1" x14ac:dyDescent="0.2">
      <c r="A98" s="98" t="s">
        <v>89</v>
      </c>
      <c r="B98" s="251">
        <v>63685</v>
      </c>
      <c r="C98" s="210">
        <v>4585</v>
      </c>
      <c r="D98" s="203">
        <v>15930</v>
      </c>
      <c r="E98" s="203">
        <v>42601</v>
      </c>
      <c r="F98" s="203">
        <v>24848</v>
      </c>
      <c r="G98" s="203">
        <v>50589</v>
      </c>
      <c r="H98" s="203">
        <v>3</v>
      </c>
      <c r="I98" s="203">
        <v>377</v>
      </c>
      <c r="J98" s="109">
        <v>1960</v>
      </c>
    </row>
    <row r="99" spans="1:10" ht="15.95" customHeight="1" thickBot="1" x14ac:dyDescent="0.25">
      <c r="A99" s="35" t="s">
        <v>90</v>
      </c>
      <c r="B99" s="253">
        <v>340585</v>
      </c>
      <c r="C99" s="240">
        <v>30804</v>
      </c>
      <c r="D99" s="234">
        <v>91171</v>
      </c>
      <c r="E99" s="234">
        <v>209370</v>
      </c>
      <c r="F99" s="234">
        <v>113704</v>
      </c>
      <c r="G99" s="234">
        <v>260678</v>
      </c>
      <c r="H99" s="234">
        <v>6</v>
      </c>
      <c r="I99" s="234">
        <v>2081</v>
      </c>
      <c r="J99" s="235">
        <v>12753</v>
      </c>
    </row>
    <row r="101" spans="1:10" ht="33" customHeight="1" x14ac:dyDescent="0.2">
      <c r="A101" s="371" t="s">
        <v>402</v>
      </c>
      <c r="B101" s="371"/>
      <c r="C101" s="371"/>
      <c r="D101" s="371"/>
      <c r="E101" s="371"/>
      <c r="F101" s="371"/>
      <c r="G101" s="371"/>
      <c r="H101" s="371"/>
      <c r="I101" s="371"/>
      <c r="J101" s="371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404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398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286</v>
      </c>
      <c r="B7" s="60"/>
      <c r="C7" s="60"/>
      <c r="D7" s="60"/>
      <c r="E7" s="60"/>
      <c r="F7" s="60"/>
      <c r="G7" s="60"/>
      <c r="H7" s="60"/>
      <c r="I7" s="60"/>
      <c r="J7" s="280">
        <v>41883</v>
      </c>
    </row>
    <row r="8" spans="1:10" s="31" customFormat="1" ht="15" thickBot="1" x14ac:dyDescent="0.25">
      <c r="A8" s="92"/>
      <c r="B8" s="378" t="s">
        <v>397</v>
      </c>
      <c r="C8" s="454" t="s">
        <v>386</v>
      </c>
      <c r="D8" s="455"/>
      <c r="E8" s="455"/>
      <c r="F8" s="455"/>
      <c r="G8" s="455"/>
      <c r="H8" s="455"/>
      <c r="I8" s="455"/>
      <c r="J8" s="456"/>
    </row>
    <row r="9" spans="1:10" s="31" customFormat="1" ht="14.25" customHeight="1" x14ac:dyDescent="0.2">
      <c r="A9" s="94" t="s">
        <v>1</v>
      </c>
      <c r="B9" s="379"/>
      <c r="C9" s="462" t="s">
        <v>387</v>
      </c>
      <c r="D9" s="460" t="s">
        <v>388</v>
      </c>
      <c r="E9" s="460" t="s">
        <v>389</v>
      </c>
      <c r="F9" s="460" t="s">
        <v>390</v>
      </c>
      <c r="G9" s="460" t="s">
        <v>391</v>
      </c>
      <c r="H9" s="460" t="s">
        <v>392</v>
      </c>
      <c r="I9" s="460" t="s">
        <v>393</v>
      </c>
      <c r="J9" s="461" t="s">
        <v>394</v>
      </c>
    </row>
    <row r="10" spans="1:10" s="31" customFormat="1" ht="14.25" customHeight="1" x14ac:dyDescent="0.2">
      <c r="A10" s="94"/>
      <c r="B10" s="379"/>
      <c r="C10" s="457"/>
      <c r="D10" s="452"/>
      <c r="E10" s="452"/>
      <c r="F10" s="452"/>
      <c r="G10" s="452"/>
      <c r="H10" s="452"/>
      <c r="I10" s="452"/>
      <c r="J10" s="436"/>
    </row>
    <row r="11" spans="1:10" s="31" customFormat="1" ht="13.5" thickBot="1" x14ac:dyDescent="0.25">
      <c r="A11" s="95"/>
      <c r="B11" s="380"/>
      <c r="C11" s="458"/>
      <c r="D11" s="453"/>
      <c r="E11" s="453"/>
      <c r="F11" s="453"/>
      <c r="G11" s="453"/>
      <c r="H11" s="453"/>
      <c r="I11" s="453"/>
      <c r="J11" s="437"/>
    </row>
    <row r="12" spans="1:10" ht="15.95" customHeight="1" x14ac:dyDescent="0.2">
      <c r="A12" s="96" t="s">
        <v>3</v>
      </c>
      <c r="B12" s="241">
        <v>470</v>
      </c>
      <c r="C12" s="216">
        <v>53</v>
      </c>
      <c r="D12" s="196">
        <v>180</v>
      </c>
      <c r="E12" s="196">
        <v>210</v>
      </c>
      <c r="F12" s="196">
        <v>79</v>
      </c>
      <c r="G12" s="196">
        <v>320</v>
      </c>
      <c r="H12" s="196">
        <v>0</v>
      </c>
      <c r="I12" s="196">
        <v>0</v>
      </c>
      <c r="J12" s="197">
        <v>9</v>
      </c>
    </row>
    <row r="13" spans="1:10" ht="15.95" customHeight="1" x14ac:dyDescent="0.2">
      <c r="A13" s="96" t="s">
        <v>4</v>
      </c>
      <c r="B13" s="242">
        <v>1676</v>
      </c>
      <c r="C13" s="198">
        <v>134</v>
      </c>
      <c r="D13" s="199">
        <v>482</v>
      </c>
      <c r="E13" s="199">
        <v>771</v>
      </c>
      <c r="F13" s="199">
        <v>334</v>
      </c>
      <c r="G13" s="199">
        <v>1159</v>
      </c>
      <c r="H13" s="199">
        <v>0</v>
      </c>
      <c r="I13" s="199">
        <v>0</v>
      </c>
      <c r="J13" s="107">
        <v>28</v>
      </c>
    </row>
    <row r="14" spans="1:10" ht="15.95" customHeight="1" x14ac:dyDescent="0.2">
      <c r="A14" s="96" t="s">
        <v>5</v>
      </c>
      <c r="B14" s="242">
        <v>904</v>
      </c>
      <c r="C14" s="198">
        <v>64</v>
      </c>
      <c r="D14" s="199">
        <v>292</v>
      </c>
      <c r="E14" s="199">
        <v>404</v>
      </c>
      <c r="F14" s="199">
        <v>152</v>
      </c>
      <c r="G14" s="199">
        <v>622</v>
      </c>
      <c r="H14" s="199">
        <v>0</v>
      </c>
      <c r="I14" s="199">
        <v>0</v>
      </c>
      <c r="J14" s="107">
        <v>19</v>
      </c>
    </row>
    <row r="15" spans="1:10" ht="15.95" customHeight="1" x14ac:dyDescent="0.2">
      <c r="A15" s="96" t="s">
        <v>6</v>
      </c>
      <c r="B15" s="242">
        <v>1213</v>
      </c>
      <c r="C15" s="198">
        <v>160</v>
      </c>
      <c r="D15" s="199">
        <v>352</v>
      </c>
      <c r="E15" s="199">
        <v>592</v>
      </c>
      <c r="F15" s="199">
        <v>132</v>
      </c>
      <c r="G15" s="199">
        <v>805</v>
      </c>
      <c r="H15" s="199">
        <v>1</v>
      </c>
      <c r="I15" s="199">
        <v>2</v>
      </c>
      <c r="J15" s="107">
        <v>31</v>
      </c>
    </row>
    <row r="16" spans="1:10" ht="15.95" customHeight="1" x14ac:dyDescent="0.2">
      <c r="A16" s="96" t="s">
        <v>7</v>
      </c>
      <c r="B16" s="242">
        <v>1703</v>
      </c>
      <c r="C16" s="198">
        <v>135</v>
      </c>
      <c r="D16" s="199">
        <v>721</v>
      </c>
      <c r="E16" s="199">
        <v>807</v>
      </c>
      <c r="F16" s="199">
        <v>252</v>
      </c>
      <c r="G16" s="199">
        <v>1066</v>
      </c>
      <c r="H16" s="199">
        <v>0</v>
      </c>
      <c r="I16" s="199">
        <v>1</v>
      </c>
      <c r="J16" s="107">
        <v>38</v>
      </c>
    </row>
    <row r="17" spans="1:10" ht="15.95" customHeight="1" x14ac:dyDescent="0.2">
      <c r="A17" s="96" t="s">
        <v>8</v>
      </c>
      <c r="B17" s="242">
        <v>1267</v>
      </c>
      <c r="C17" s="198">
        <v>140</v>
      </c>
      <c r="D17" s="199">
        <v>307</v>
      </c>
      <c r="E17" s="199">
        <v>582</v>
      </c>
      <c r="F17" s="199">
        <v>371</v>
      </c>
      <c r="G17" s="199">
        <v>871</v>
      </c>
      <c r="H17" s="199">
        <v>0</v>
      </c>
      <c r="I17" s="199">
        <v>94</v>
      </c>
      <c r="J17" s="107">
        <v>33</v>
      </c>
    </row>
    <row r="18" spans="1:10" ht="15.95" customHeight="1" x14ac:dyDescent="0.2">
      <c r="A18" s="96" t="s">
        <v>9</v>
      </c>
      <c r="B18" s="242">
        <v>1049</v>
      </c>
      <c r="C18" s="198">
        <v>139</v>
      </c>
      <c r="D18" s="199">
        <v>275</v>
      </c>
      <c r="E18" s="199">
        <v>417</v>
      </c>
      <c r="F18" s="199">
        <v>221</v>
      </c>
      <c r="G18" s="199">
        <v>729</v>
      </c>
      <c r="H18" s="199">
        <v>0</v>
      </c>
      <c r="I18" s="199">
        <v>3</v>
      </c>
      <c r="J18" s="107">
        <v>35</v>
      </c>
    </row>
    <row r="19" spans="1:10" ht="15.95" customHeight="1" x14ac:dyDescent="0.2">
      <c r="A19" s="96" t="s">
        <v>10</v>
      </c>
      <c r="B19" s="243">
        <v>1006</v>
      </c>
      <c r="C19" s="200">
        <v>133</v>
      </c>
      <c r="D19" s="201">
        <v>268</v>
      </c>
      <c r="E19" s="201">
        <v>383</v>
      </c>
      <c r="F19" s="201">
        <v>191</v>
      </c>
      <c r="G19" s="201">
        <v>698</v>
      </c>
      <c r="H19" s="201">
        <v>0</v>
      </c>
      <c r="I19" s="201">
        <v>6</v>
      </c>
      <c r="J19" s="108">
        <v>21</v>
      </c>
    </row>
    <row r="20" spans="1:10" ht="15.95" customHeight="1" x14ac:dyDescent="0.2">
      <c r="A20" s="98" t="s">
        <v>11</v>
      </c>
      <c r="B20" s="244">
        <v>9288</v>
      </c>
      <c r="C20" s="210">
        <v>958</v>
      </c>
      <c r="D20" s="203">
        <v>2877</v>
      </c>
      <c r="E20" s="203">
        <v>4166</v>
      </c>
      <c r="F20" s="203">
        <v>1732</v>
      </c>
      <c r="G20" s="203">
        <v>6270</v>
      </c>
      <c r="H20" s="203">
        <v>1</v>
      </c>
      <c r="I20" s="203">
        <v>106</v>
      </c>
      <c r="J20" s="109">
        <v>214</v>
      </c>
    </row>
    <row r="21" spans="1:10" ht="15.95" customHeight="1" x14ac:dyDescent="0.2">
      <c r="A21" s="96" t="s">
        <v>12</v>
      </c>
      <c r="B21" s="245">
        <v>3654</v>
      </c>
      <c r="C21" s="198">
        <v>406</v>
      </c>
      <c r="D21" s="199">
        <v>979</v>
      </c>
      <c r="E21" s="199">
        <v>2088</v>
      </c>
      <c r="F21" s="199">
        <v>1155</v>
      </c>
      <c r="G21" s="199">
        <v>2701</v>
      </c>
      <c r="H21" s="199">
        <v>0</v>
      </c>
      <c r="I21" s="199">
        <v>1</v>
      </c>
      <c r="J21" s="107">
        <v>93</v>
      </c>
    </row>
    <row r="22" spans="1:10" ht="15.95" customHeight="1" x14ac:dyDescent="0.2">
      <c r="A22" s="96" t="s">
        <v>13</v>
      </c>
      <c r="B22" s="242">
        <v>1518</v>
      </c>
      <c r="C22" s="198">
        <v>180</v>
      </c>
      <c r="D22" s="199">
        <v>482</v>
      </c>
      <c r="E22" s="199">
        <v>724</v>
      </c>
      <c r="F22" s="199">
        <v>390</v>
      </c>
      <c r="G22" s="199">
        <v>1042</v>
      </c>
      <c r="H22" s="199">
        <v>0</v>
      </c>
      <c r="I22" s="199">
        <v>9</v>
      </c>
      <c r="J22" s="107">
        <v>74</v>
      </c>
    </row>
    <row r="23" spans="1:10" ht="15.95" customHeight="1" x14ac:dyDescent="0.2">
      <c r="A23" s="96" t="s">
        <v>14</v>
      </c>
      <c r="B23" s="242">
        <v>962</v>
      </c>
      <c r="C23" s="198">
        <v>150</v>
      </c>
      <c r="D23" s="199">
        <v>292</v>
      </c>
      <c r="E23" s="199">
        <v>470</v>
      </c>
      <c r="F23" s="199">
        <v>172</v>
      </c>
      <c r="G23" s="199">
        <v>687</v>
      </c>
      <c r="H23" s="199">
        <v>0</v>
      </c>
      <c r="I23" s="199">
        <v>0</v>
      </c>
      <c r="J23" s="107">
        <v>22</v>
      </c>
    </row>
    <row r="24" spans="1:10" ht="15.95" customHeight="1" x14ac:dyDescent="0.2">
      <c r="A24" s="96" t="s">
        <v>15</v>
      </c>
      <c r="B24" s="242">
        <v>1137</v>
      </c>
      <c r="C24" s="198">
        <v>136</v>
      </c>
      <c r="D24" s="199">
        <v>338</v>
      </c>
      <c r="E24" s="199">
        <v>532</v>
      </c>
      <c r="F24" s="199">
        <v>263</v>
      </c>
      <c r="G24" s="199">
        <v>796</v>
      </c>
      <c r="H24" s="199">
        <v>0</v>
      </c>
      <c r="I24" s="199">
        <v>3</v>
      </c>
      <c r="J24" s="107">
        <v>42</v>
      </c>
    </row>
    <row r="25" spans="1:10" ht="15.95" customHeight="1" x14ac:dyDescent="0.2">
      <c r="A25" s="96" t="s">
        <v>16</v>
      </c>
      <c r="B25" s="242">
        <v>1741</v>
      </c>
      <c r="C25" s="198">
        <v>162</v>
      </c>
      <c r="D25" s="199">
        <v>479</v>
      </c>
      <c r="E25" s="199">
        <v>1063</v>
      </c>
      <c r="F25" s="199">
        <v>584</v>
      </c>
      <c r="G25" s="199">
        <v>1211</v>
      </c>
      <c r="H25" s="199">
        <v>0</v>
      </c>
      <c r="I25" s="199">
        <v>26</v>
      </c>
      <c r="J25" s="107">
        <v>66</v>
      </c>
    </row>
    <row r="26" spans="1:10" ht="15.95" customHeight="1" x14ac:dyDescent="0.2">
      <c r="A26" s="96" t="s">
        <v>17</v>
      </c>
      <c r="B26" s="242">
        <v>890</v>
      </c>
      <c r="C26" s="198">
        <v>122</v>
      </c>
      <c r="D26" s="199">
        <v>256</v>
      </c>
      <c r="E26" s="199">
        <v>447</v>
      </c>
      <c r="F26" s="199">
        <v>310</v>
      </c>
      <c r="G26" s="199">
        <v>628</v>
      </c>
      <c r="H26" s="199">
        <v>0</v>
      </c>
      <c r="I26" s="199">
        <v>33</v>
      </c>
      <c r="J26" s="107">
        <v>48</v>
      </c>
    </row>
    <row r="27" spans="1:10" ht="15.95" customHeight="1" x14ac:dyDescent="0.2">
      <c r="A27" s="99" t="s">
        <v>18</v>
      </c>
      <c r="B27" s="243">
        <v>2119</v>
      </c>
      <c r="C27" s="200">
        <v>323</v>
      </c>
      <c r="D27" s="201">
        <v>598</v>
      </c>
      <c r="E27" s="201">
        <v>745</v>
      </c>
      <c r="F27" s="201">
        <v>303</v>
      </c>
      <c r="G27" s="201">
        <v>1602</v>
      </c>
      <c r="H27" s="201">
        <v>0</v>
      </c>
      <c r="I27" s="201">
        <v>0</v>
      </c>
      <c r="J27" s="108">
        <v>96</v>
      </c>
    </row>
    <row r="28" spans="1:10" ht="15.95" customHeight="1" x14ac:dyDescent="0.2">
      <c r="A28" s="100" t="s">
        <v>19</v>
      </c>
      <c r="B28" s="244">
        <v>12021</v>
      </c>
      <c r="C28" s="210">
        <v>1479</v>
      </c>
      <c r="D28" s="203">
        <v>3424</v>
      </c>
      <c r="E28" s="203">
        <v>6069</v>
      </c>
      <c r="F28" s="203">
        <v>3177</v>
      </c>
      <c r="G28" s="203">
        <v>8667</v>
      </c>
      <c r="H28" s="203">
        <v>0</v>
      </c>
      <c r="I28" s="203">
        <v>72</v>
      </c>
      <c r="J28" s="109">
        <v>441</v>
      </c>
    </row>
    <row r="29" spans="1:10" ht="15.95" customHeight="1" x14ac:dyDescent="0.2">
      <c r="A29" s="96" t="s">
        <v>20</v>
      </c>
      <c r="B29" s="245">
        <v>820</v>
      </c>
      <c r="C29" s="198">
        <v>100</v>
      </c>
      <c r="D29" s="199">
        <v>202</v>
      </c>
      <c r="E29" s="199">
        <v>444</v>
      </c>
      <c r="F29" s="199">
        <v>172</v>
      </c>
      <c r="G29" s="199">
        <v>604</v>
      </c>
      <c r="H29" s="199">
        <v>0</v>
      </c>
      <c r="I29" s="199">
        <v>10</v>
      </c>
      <c r="J29" s="107">
        <v>65</v>
      </c>
    </row>
    <row r="30" spans="1:10" ht="15.95" customHeight="1" x14ac:dyDescent="0.2">
      <c r="A30" s="96" t="s">
        <v>21</v>
      </c>
      <c r="B30" s="242">
        <v>1222</v>
      </c>
      <c r="C30" s="198">
        <v>148</v>
      </c>
      <c r="D30" s="199">
        <v>392</v>
      </c>
      <c r="E30" s="199">
        <v>628</v>
      </c>
      <c r="F30" s="199">
        <v>203</v>
      </c>
      <c r="G30" s="199">
        <v>836</v>
      </c>
      <c r="H30" s="199">
        <v>0</v>
      </c>
      <c r="I30" s="199">
        <v>17</v>
      </c>
      <c r="J30" s="107">
        <v>81</v>
      </c>
    </row>
    <row r="31" spans="1:10" ht="15.95" customHeight="1" x14ac:dyDescent="0.2">
      <c r="A31" s="96" t="s">
        <v>22</v>
      </c>
      <c r="B31" s="242">
        <v>445</v>
      </c>
      <c r="C31" s="198">
        <v>79</v>
      </c>
      <c r="D31" s="199">
        <v>148</v>
      </c>
      <c r="E31" s="199">
        <v>194</v>
      </c>
      <c r="F31" s="199">
        <v>75</v>
      </c>
      <c r="G31" s="199">
        <v>303</v>
      </c>
      <c r="H31" s="199">
        <v>0</v>
      </c>
      <c r="I31" s="199">
        <v>14</v>
      </c>
      <c r="J31" s="107">
        <v>30</v>
      </c>
    </row>
    <row r="32" spans="1:10" ht="15.95" customHeight="1" x14ac:dyDescent="0.2">
      <c r="A32" s="96" t="s">
        <v>23</v>
      </c>
      <c r="B32" s="242">
        <v>1169</v>
      </c>
      <c r="C32" s="198">
        <v>134</v>
      </c>
      <c r="D32" s="199">
        <v>364</v>
      </c>
      <c r="E32" s="199">
        <v>618</v>
      </c>
      <c r="F32" s="199">
        <v>268</v>
      </c>
      <c r="G32" s="199">
        <v>804</v>
      </c>
      <c r="H32" s="199">
        <v>0</v>
      </c>
      <c r="I32" s="199">
        <v>35</v>
      </c>
      <c r="J32" s="107">
        <v>49</v>
      </c>
    </row>
    <row r="33" spans="1:10" ht="15.95" customHeight="1" x14ac:dyDescent="0.2">
      <c r="A33" s="96" t="s">
        <v>24</v>
      </c>
      <c r="B33" s="242">
        <v>1275</v>
      </c>
      <c r="C33" s="198">
        <v>150</v>
      </c>
      <c r="D33" s="199">
        <v>357</v>
      </c>
      <c r="E33" s="199">
        <v>746</v>
      </c>
      <c r="F33" s="199">
        <v>274</v>
      </c>
      <c r="G33" s="199">
        <v>930</v>
      </c>
      <c r="H33" s="199">
        <v>0</v>
      </c>
      <c r="I33" s="199">
        <v>57</v>
      </c>
      <c r="J33" s="107">
        <v>67</v>
      </c>
    </row>
    <row r="34" spans="1:10" ht="15.95" customHeight="1" x14ac:dyDescent="0.2">
      <c r="A34" s="96" t="s">
        <v>25</v>
      </c>
      <c r="B34" s="242">
        <v>1662</v>
      </c>
      <c r="C34" s="198">
        <v>234</v>
      </c>
      <c r="D34" s="199">
        <v>548</v>
      </c>
      <c r="E34" s="199">
        <v>937</v>
      </c>
      <c r="F34" s="199">
        <v>220</v>
      </c>
      <c r="G34" s="199">
        <v>1184</v>
      </c>
      <c r="H34" s="199">
        <v>0</v>
      </c>
      <c r="I34" s="199">
        <v>17</v>
      </c>
      <c r="J34" s="107">
        <v>131</v>
      </c>
    </row>
    <row r="35" spans="1:10" ht="15.95" customHeight="1" x14ac:dyDescent="0.2">
      <c r="A35" s="96" t="s">
        <v>26</v>
      </c>
      <c r="B35" s="242">
        <v>4491</v>
      </c>
      <c r="C35" s="198">
        <v>493</v>
      </c>
      <c r="D35" s="199">
        <v>1368</v>
      </c>
      <c r="E35" s="199">
        <v>2681</v>
      </c>
      <c r="F35" s="199">
        <v>1244</v>
      </c>
      <c r="G35" s="199">
        <v>3019</v>
      </c>
      <c r="H35" s="199">
        <v>0</v>
      </c>
      <c r="I35" s="199">
        <v>9</v>
      </c>
      <c r="J35" s="107">
        <v>412</v>
      </c>
    </row>
    <row r="36" spans="1:10" ht="15.95" customHeight="1" x14ac:dyDescent="0.2">
      <c r="A36" s="96" t="s">
        <v>27</v>
      </c>
      <c r="B36" s="242">
        <v>807</v>
      </c>
      <c r="C36" s="198">
        <v>157</v>
      </c>
      <c r="D36" s="199">
        <v>220</v>
      </c>
      <c r="E36" s="199">
        <v>406</v>
      </c>
      <c r="F36" s="199">
        <v>117</v>
      </c>
      <c r="G36" s="199">
        <v>582</v>
      </c>
      <c r="H36" s="199">
        <v>0</v>
      </c>
      <c r="I36" s="199">
        <v>1</v>
      </c>
      <c r="J36" s="107">
        <v>49</v>
      </c>
    </row>
    <row r="37" spans="1:10" ht="15.95" customHeight="1" x14ac:dyDescent="0.2">
      <c r="A37" s="99" t="s">
        <v>28</v>
      </c>
      <c r="B37" s="243">
        <v>2128</v>
      </c>
      <c r="C37" s="200">
        <v>297</v>
      </c>
      <c r="D37" s="201">
        <v>663</v>
      </c>
      <c r="E37" s="201">
        <v>1048</v>
      </c>
      <c r="F37" s="201">
        <v>224</v>
      </c>
      <c r="G37" s="201">
        <v>1442</v>
      </c>
      <c r="H37" s="201">
        <v>0</v>
      </c>
      <c r="I37" s="201">
        <v>39</v>
      </c>
      <c r="J37" s="108">
        <v>98</v>
      </c>
    </row>
    <row r="38" spans="1:10" ht="15.95" customHeight="1" x14ac:dyDescent="0.2">
      <c r="A38" s="100" t="s">
        <v>29</v>
      </c>
      <c r="B38" s="246">
        <v>14019</v>
      </c>
      <c r="C38" s="210">
        <v>1792</v>
      </c>
      <c r="D38" s="203">
        <v>4262</v>
      </c>
      <c r="E38" s="203">
        <v>7702</v>
      </c>
      <c r="F38" s="203">
        <v>2797</v>
      </c>
      <c r="G38" s="203">
        <v>9704</v>
      </c>
      <c r="H38" s="203">
        <v>0</v>
      </c>
      <c r="I38" s="203">
        <v>199</v>
      </c>
      <c r="J38" s="109">
        <v>982</v>
      </c>
    </row>
    <row r="39" spans="1:10" ht="15.95" customHeight="1" x14ac:dyDescent="0.2">
      <c r="A39" s="96" t="s">
        <v>30</v>
      </c>
      <c r="B39" s="245">
        <v>4326</v>
      </c>
      <c r="C39" s="198">
        <v>256</v>
      </c>
      <c r="D39" s="199">
        <v>1342</v>
      </c>
      <c r="E39" s="199">
        <v>2971</v>
      </c>
      <c r="F39" s="199">
        <v>1576</v>
      </c>
      <c r="G39" s="199">
        <v>3108</v>
      </c>
      <c r="H39" s="199">
        <v>0</v>
      </c>
      <c r="I39" s="199">
        <v>124</v>
      </c>
      <c r="J39" s="107">
        <v>79</v>
      </c>
    </row>
    <row r="40" spans="1:10" ht="15.95" customHeight="1" x14ac:dyDescent="0.2">
      <c r="A40" s="96" t="s">
        <v>31</v>
      </c>
      <c r="B40" s="242">
        <v>4327</v>
      </c>
      <c r="C40" s="198">
        <v>339</v>
      </c>
      <c r="D40" s="199">
        <v>1183</v>
      </c>
      <c r="E40" s="199">
        <v>2744</v>
      </c>
      <c r="F40" s="199">
        <v>1428</v>
      </c>
      <c r="G40" s="199">
        <v>3367</v>
      </c>
      <c r="H40" s="199">
        <v>0</v>
      </c>
      <c r="I40" s="199">
        <v>168</v>
      </c>
      <c r="J40" s="107">
        <v>129</v>
      </c>
    </row>
    <row r="41" spans="1:10" ht="15.95" customHeight="1" x14ac:dyDescent="0.2">
      <c r="A41" s="96" t="s">
        <v>32</v>
      </c>
      <c r="B41" s="242">
        <v>3533</v>
      </c>
      <c r="C41" s="198">
        <v>427</v>
      </c>
      <c r="D41" s="199">
        <v>992</v>
      </c>
      <c r="E41" s="199">
        <v>1717</v>
      </c>
      <c r="F41" s="199">
        <v>693</v>
      </c>
      <c r="G41" s="199">
        <v>2591</v>
      </c>
      <c r="H41" s="199">
        <v>0</v>
      </c>
      <c r="I41" s="199">
        <v>76</v>
      </c>
      <c r="J41" s="107">
        <v>119</v>
      </c>
    </row>
    <row r="42" spans="1:10" ht="15.95" customHeight="1" x14ac:dyDescent="0.2">
      <c r="A42" s="96" t="s">
        <v>33</v>
      </c>
      <c r="B42" s="242">
        <v>4428</v>
      </c>
      <c r="C42" s="198">
        <v>333</v>
      </c>
      <c r="D42" s="199">
        <v>1398</v>
      </c>
      <c r="E42" s="199">
        <v>2749</v>
      </c>
      <c r="F42" s="199">
        <v>1290</v>
      </c>
      <c r="G42" s="199">
        <v>3259</v>
      </c>
      <c r="H42" s="199">
        <v>0</v>
      </c>
      <c r="I42" s="199">
        <v>85</v>
      </c>
      <c r="J42" s="107">
        <v>101</v>
      </c>
    </row>
    <row r="43" spans="1:10" ht="15.95" customHeight="1" x14ac:dyDescent="0.2">
      <c r="A43" s="96" t="s">
        <v>34</v>
      </c>
      <c r="B43" s="247">
        <v>1295</v>
      </c>
      <c r="C43" s="206">
        <v>114</v>
      </c>
      <c r="D43" s="207">
        <v>474</v>
      </c>
      <c r="E43" s="207">
        <v>705</v>
      </c>
      <c r="F43" s="207">
        <v>378</v>
      </c>
      <c r="G43" s="207">
        <v>910</v>
      </c>
      <c r="H43" s="207">
        <v>0</v>
      </c>
      <c r="I43" s="207">
        <v>1</v>
      </c>
      <c r="J43" s="110">
        <v>33</v>
      </c>
    </row>
    <row r="44" spans="1:10" ht="15.95" customHeight="1" x14ac:dyDescent="0.2">
      <c r="A44" s="96" t="s">
        <v>35</v>
      </c>
      <c r="B44" s="242">
        <v>2119</v>
      </c>
      <c r="C44" s="198">
        <v>253</v>
      </c>
      <c r="D44" s="199">
        <v>579</v>
      </c>
      <c r="E44" s="199">
        <v>1232</v>
      </c>
      <c r="F44" s="199">
        <v>367</v>
      </c>
      <c r="G44" s="199">
        <v>1517</v>
      </c>
      <c r="H44" s="199">
        <v>0</v>
      </c>
      <c r="I44" s="199">
        <v>51</v>
      </c>
      <c r="J44" s="107">
        <v>101</v>
      </c>
    </row>
    <row r="45" spans="1:10" ht="15.95" customHeight="1" x14ac:dyDescent="0.2">
      <c r="A45" s="99" t="s">
        <v>36</v>
      </c>
      <c r="B45" s="243">
        <v>1165</v>
      </c>
      <c r="C45" s="200">
        <v>142</v>
      </c>
      <c r="D45" s="201">
        <v>331</v>
      </c>
      <c r="E45" s="201">
        <v>656</v>
      </c>
      <c r="F45" s="201">
        <v>246</v>
      </c>
      <c r="G45" s="201">
        <v>897</v>
      </c>
      <c r="H45" s="201">
        <v>0</v>
      </c>
      <c r="I45" s="201">
        <v>1</v>
      </c>
      <c r="J45" s="108">
        <v>36</v>
      </c>
    </row>
    <row r="46" spans="1:10" ht="15.95" customHeight="1" x14ac:dyDescent="0.2">
      <c r="A46" s="100" t="s">
        <v>37</v>
      </c>
      <c r="B46" s="244">
        <v>21193</v>
      </c>
      <c r="C46" s="210">
        <v>1864</v>
      </c>
      <c r="D46" s="203">
        <v>6299</v>
      </c>
      <c r="E46" s="203">
        <v>12774</v>
      </c>
      <c r="F46" s="203">
        <v>5978</v>
      </c>
      <c r="G46" s="203">
        <v>15649</v>
      </c>
      <c r="H46" s="203">
        <v>0</v>
      </c>
      <c r="I46" s="203">
        <v>506</v>
      </c>
      <c r="J46" s="109">
        <v>598</v>
      </c>
    </row>
    <row r="47" spans="1:10" ht="15.95" customHeight="1" x14ac:dyDescent="0.2">
      <c r="A47" s="96" t="s">
        <v>38</v>
      </c>
      <c r="B47" s="245">
        <v>904</v>
      </c>
      <c r="C47" s="198">
        <v>103</v>
      </c>
      <c r="D47" s="199">
        <v>251</v>
      </c>
      <c r="E47" s="199">
        <v>547</v>
      </c>
      <c r="F47" s="199">
        <v>148</v>
      </c>
      <c r="G47" s="199">
        <v>678</v>
      </c>
      <c r="H47" s="199">
        <v>0</v>
      </c>
      <c r="I47" s="199">
        <v>15</v>
      </c>
      <c r="J47" s="107">
        <v>37</v>
      </c>
    </row>
    <row r="48" spans="1:10" ht="15.95" customHeight="1" x14ac:dyDescent="0.2">
      <c r="A48" s="96" t="s">
        <v>39</v>
      </c>
      <c r="B48" s="242">
        <v>2848</v>
      </c>
      <c r="C48" s="198">
        <v>400</v>
      </c>
      <c r="D48" s="199">
        <v>731</v>
      </c>
      <c r="E48" s="199">
        <v>1625</v>
      </c>
      <c r="F48" s="199">
        <v>787</v>
      </c>
      <c r="G48" s="199">
        <v>2143</v>
      </c>
      <c r="H48" s="199">
        <v>0</v>
      </c>
      <c r="I48" s="199">
        <v>35</v>
      </c>
      <c r="J48" s="107">
        <v>148</v>
      </c>
    </row>
    <row r="49" spans="1:10" ht="15.95" customHeight="1" x14ac:dyDescent="0.2">
      <c r="A49" s="96" t="s">
        <v>40</v>
      </c>
      <c r="B49" s="242">
        <v>1077</v>
      </c>
      <c r="C49" s="198">
        <v>134</v>
      </c>
      <c r="D49" s="199">
        <v>308</v>
      </c>
      <c r="E49" s="199">
        <v>608</v>
      </c>
      <c r="F49" s="199">
        <v>166</v>
      </c>
      <c r="G49" s="199">
        <v>758</v>
      </c>
      <c r="H49" s="199">
        <v>0</v>
      </c>
      <c r="I49" s="199">
        <v>12</v>
      </c>
      <c r="J49" s="107">
        <v>79</v>
      </c>
    </row>
    <row r="50" spans="1:10" ht="15.95" customHeight="1" x14ac:dyDescent="0.2">
      <c r="A50" s="96" t="s">
        <v>41</v>
      </c>
      <c r="B50" s="242">
        <v>963</v>
      </c>
      <c r="C50" s="198">
        <v>118</v>
      </c>
      <c r="D50" s="199">
        <v>263</v>
      </c>
      <c r="E50" s="199">
        <v>610</v>
      </c>
      <c r="F50" s="199">
        <v>217</v>
      </c>
      <c r="G50" s="199">
        <v>681</v>
      </c>
      <c r="H50" s="199">
        <v>0</v>
      </c>
      <c r="I50" s="199">
        <v>1</v>
      </c>
      <c r="J50" s="107">
        <v>37</v>
      </c>
    </row>
    <row r="51" spans="1:10" ht="15.95" customHeight="1" x14ac:dyDescent="0.2">
      <c r="A51" s="96" t="s">
        <v>42</v>
      </c>
      <c r="B51" s="242">
        <v>2057</v>
      </c>
      <c r="C51" s="198">
        <v>193</v>
      </c>
      <c r="D51" s="199">
        <v>550</v>
      </c>
      <c r="E51" s="199">
        <v>1236</v>
      </c>
      <c r="F51" s="199">
        <v>686</v>
      </c>
      <c r="G51" s="199">
        <v>1567</v>
      </c>
      <c r="H51" s="199">
        <v>0</v>
      </c>
      <c r="I51" s="199">
        <v>15</v>
      </c>
      <c r="J51" s="107">
        <v>93</v>
      </c>
    </row>
    <row r="52" spans="1:10" ht="15.95" customHeight="1" x14ac:dyDescent="0.2">
      <c r="A52" s="96" t="s">
        <v>43</v>
      </c>
      <c r="B52" s="242">
        <v>1989</v>
      </c>
      <c r="C52" s="198">
        <v>245</v>
      </c>
      <c r="D52" s="199">
        <v>580</v>
      </c>
      <c r="E52" s="199">
        <v>1024</v>
      </c>
      <c r="F52" s="199">
        <v>419</v>
      </c>
      <c r="G52" s="199">
        <v>1484</v>
      </c>
      <c r="H52" s="199">
        <v>0</v>
      </c>
      <c r="I52" s="199">
        <v>1</v>
      </c>
      <c r="J52" s="107">
        <v>107</v>
      </c>
    </row>
    <row r="53" spans="1:10" ht="15.95" customHeight="1" x14ac:dyDescent="0.2">
      <c r="A53" s="96" t="s">
        <v>44</v>
      </c>
      <c r="B53" s="242">
        <v>1781</v>
      </c>
      <c r="C53" s="198">
        <v>273</v>
      </c>
      <c r="D53" s="199">
        <v>388</v>
      </c>
      <c r="E53" s="199">
        <v>1072</v>
      </c>
      <c r="F53" s="199">
        <v>311</v>
      </c>
      <c r="G53" s="199">
        <v>1392</v>
      </c>
      <c r="H53" s="199">
        <v>0</v>
      </c>
      <c r="I53" s="199">
        <v>5</v>
      </c>
      <c r="J53" s="107">
        <v>98</v>
      </c>
    </row>
    <row r="54" spans="1:10" ht="15.95" customHeight="1" x14ac:dyDescent="0.2">
      <c r="A54" s="96" t="s">
        <v>45</v>
      </c>
      <c r="B54" s="242">
        <v>1683</v>
      </c>
      <c r="C54" s="198">
        <v>215</v>
      </c>
      <c r="D54" s="199">
        <v>521</v>
      </c>
      <c r="E54" s="199">
        <v>1005</v>
      </c>
      <c r="F54" s="199">
        <v>348</v>
      </c>
      <c r="G54" s="199">
        <v>1255</v>
      </c>
      <c r="H54" s="199">
        <v>0</v>
      </c>
      <c r="I54" s="199">
        <v>1</v>
      </c>
      <c r="J54" s="107">
        <v>70</v>
      </c>
    </row>
    <row r="55" spans="1:10" s="33" customFormat="1" ht="15.95" customHeight="1" x14ac:dyDescent="0.2">
      <c r="A55" s="96" t="s">
        <v>46</v>
      </c>
      <c r="B55" s="242">
        <v>497</v>
      </c>
      <c r="C55" s="198">
        <v>70</v>
      </c>
      <c r="D55" s="199">
        <v>121</v>
      </c>
      <c r="E55" s="199">
        <v>285</v>
      </c>
      <c r="F55" s="199">
        <v>163</v>
      </c>
      <c r="G55" s="199">
        <v>366</v>
      </c>
      <c r="H55" s="199">
        <v>0</v>
      </c>
      <c r="I55" s="199">
        <v>0</v>
      </c>
      <c r="J55" s="107">
        <v>35</v>
      </c>
    </row>
    <row r="56" spans="1:10" ht="15.95" customHeight="1" x14ac:dyDescent="0.2">
      <c r="A56" s="96" t="s">
        <v>47</v>
      </c>
      <c r="B56" s="242">
        <v>836</v>
      </c>
      <c r="C56" s="198">
        <v>170</v>
      </c>
      <c r="D56" s="199">
        <v>168</v>
      </c>
      <c r="E56" s="199">
        <v>422</v>
      </c>
      <c r="F56" s="199">
        <v>117</v>
      </c>
      <c r="G56" s="199">
        <v>663</v>
      </c>
      <c r="H56" s="199">
        <v>0</v>
      </c>
      <c r="I56" s="199">
        <v>0</v>
      </c>
      <c r="J56" s="107">
        <v>46</v>
      </c>
    </row>
    <row r="57" spans="1:10" ht="15.95" customHeight="1" x14ac:dyDescent="0.2">
      <c r="A57" s="99" t="s">
        <v>48</v>
      </c>
      <c r="B57" s="243">
        <v>2988</v>
      </c>
      <c r="C57" s="200">
        <v>398</v>
      </c>
      <c r="D57" s="201">
        <v>801</v>
      </c>
      <c r="E57" s="201">
        <v>1605</v>
      </c>
      <c r="F57" s="201">
        <v>305</v>
      </c>
      <c r="G57" s="201">
        <v>2182</v>
      </c>
      <c r="H57" s="201">
        <v>0</v>
      </c>
      <c r="I57" s="201">
        <v>30</v>
      </c>
      <c r="J57" s="108">
        <v>96</v>
      </c>
    </row>
    <row r="58" spans="1:10" ht="15.95" customHeight="1" thickBot="1" x14ac:dyDescent="0.25">
      <c r="A58" s="102" t="s">
        <v>49</v>
      </c>
      <c r="B58" s="248">
        <v>17623</v>
      </c>
      <c r="C58" s="213">
        <v>2319</v>
      </c>
      <c r="D58" s="209">
        <v>4682</v>
      </c>
      <c r="E58" s="209">
        <v>10039</v>
      </c>
      <c r="F58" s="209">
        <v>3667</v>
      </c>
      <c r="G58" s="209">
        <v>13169</v>
      </c>
      <c r="H58" s="209">
        <v>0</v>
      </c>
      <c r="I58" s="209">
        <v>115</v>
      </c>
      <c r="J58" s="111">
        <v>846</v>
      </c>
    </row>
    <row r="59" spans="1:10" ht="15.95" customHeight="1" x14ac:dyDescent="0.2">
      <c r="A59" s="103" t="s">
        <v>50</v>
      </c>
      <c r="B59" s="249">
        <v>2451</v>
      </c>
      <c r="C59" s="198">
        <v>255</v>
      </c>
      <c r="D59" s="199">
        <v>802</v>
      </c>
      <c r="E59" s="199">
        <v>1345</v>
      </c>
      <c r="F59" s="199">
        <v>531</v>
      </c>
      <c r="G59" s="199">
        <v>1663</v>
      </c>
      <c r="H59" s="199">
        <v>0</v>
      </c>
      <c r="I59" s="199">
        <v>1</v>
      </c>
      <c r="J59" s="107">
        <v>91</v>
      </c>
    </row>
    <row r="60" spans="1:10" ht="15.95" customHeight="1" x14ac:dyDescent="0.2">
      <c r="A60" s="96" t="s">
        <v>51</v>
      </c>
      <c r="B60" s="249">
        <v>744</v>
      </c>
      <c r="C60" s="198">
        <v>51</v>
      </c>
      <c r="D60" s="199">
        <v>187</v>
      </c>
      <c r="E60" s="199">
        <v>460</v>
      </c>
      <c r="F60" s="199">
        <v>185</v>
      </c>
      <c r="G60" s="199">
        <v>549</v>
      </c>
      <c r="H60" s="199">
        <v>0</v>
      </c>
      <c r="I60" s="199">
        <v>79</v>
      </c>
      <c r="J60" s="107">
        <v>49</v>
      </c>
    </row>
    <row r="61" spans="1:10" ht="15.95" customHeight="1" x14ac:dyDescent="0.2">
      <c r="A61" s="96" t="s">
        <v>52</v>
      </c>
      <c r="B61" s="249">
        <v>2419</v>
      </c>
      <c r="C61" s="198">
        <v>194</v>
      </c>
      <c r="D61" s="199">
        <v>668</v>
      </c>
      <c r="E61" s="199">
        <v>1518</v>
      </c>
      <c r="F61" s="199">
        <v>932</v>
      </c>
      <c r="G61" s="199">
        <v>1912</v>
      </c>
      <c r="H61" s="199">
        <v>0</v>
      </c>
      <c r="I61" s="199">
        <v>25</v>
      </c>
      <c r="J61" s="107">
        <v>58</v>
      </c>
    </row>
    <row r="62" spans="1:10" ht="15.95" customHeight="1" x14ac:dyDescent="0.2">
      <c r="A62" s="96" t="s">
        <v>53</v>
      </c>
      <c r="B62" s="249">
        <v>1245</v>
      </c>
      <c r="C62" s="198">
        <v>109</v>
      </c>
      <c r="D62" s="199">
        <v>369</v>
      </c>
      <c r="E62" s="199">
        <v>791</v>
      </c>
      <c r="F62" s="199">
        <v>458</v>
      </c>
      <c r="G62" s="199">
        <v>907</v>
      </c>
      <c r="H62" s="199">
        <v>0</v>
      </c>
      <c r="I62" s="199">
        <v>0</v>
      </c>
      <c r="J62" s="107">
        <v>54</v>
      </c>
    </row>
    <row r="63" spans="1:10" ht="15.95" customHeight="1" x14ac:dyDescent="0.2">
      <c r="A63" s="96" t="s">
        <v>54</v>
      </c>
      <c r="B63" s="249">
        <v>830</v>
      </c>
      <c r="C63" s="198">
        <v>68</v>
      </c>
      <c r="D63" s="199">
        <v>214</v>
      </c>
      <c r="E63" s="199">
        <v>542</v>
      </c>
      <c r="F63" s="199">
        <v>257</v>
      </c>
      <c r="G63" s="199">
        <v>647</v>
      </c>
      <c r="H63" s="199">
        <v>0</v>
      </c>
      <c r="I63" s="199">
        <v>4</v>
      </c>
      <c r="J63" s="107">
        <v>13</v>
      </c>
    </row>
    <row r="64" spans="1:10" ht="15.95" customHeight="1" x14ac:dyDescent="0.2">
      <c r="A64" s="96" t="s">
        <v>55</v>
      </c>
      <c r="B64" s="249">
        <v>3726</v>
      </c>
      <c r="C64" s="198">
        <v>207</v>
      </c>
      <c r="D64" s="199">
        <v>896</v>
      </c>
      <c r="E64" s="199">
        <v>2565</v>
      </c>
      <c r="F64" s="199">
        <v>1857</v>
      </c>
      <c r="G64" s="199">
        <v>3079</v>
      </c>
      <c r="H64" s="199">
        <v>1</v>
      </c>
      <c r="I64" s="199">
        <v>70</v>
      </c>
      <c r="J64" s="107">
        <v>58</v>
      </c>
    </row>
    <row r="65" spans="1:10" ht="15.95" customHeight="1" x14ac:dyDescent="0.2">
      <c r="A65" s="96" t="s">
        <v>56</v>
      </c>
      <c r="B65" s="249">
        <v>1278</v>
      </c>
      <c r="C65" s="198">
        <v>87</v>
      </c>
      <c r="D65" s="199">
        <v>350</v>
      </c>
      <c r="E65" s="199">
        <v>993</v>
      </c>
      <c r="F65" s="199">
        <v>429</v>
      </c>
      <c r="G65" s="199">
        <v>921</v>
      </c>
      <c r="H65" s="199">
        <v>0</v>
      </c>
      <c r="I65" s="199">
        <v>9</v>
      </c>
      <c r="J65" s="107">
        <v>13</v>
      </c>
    </row>
    <row r="66" spans="1:10" ht="15.95" customHeight="1" x14ac:dyDescent="0.2">
      <c r="A66" s="96" t="s">
        <v>57</v>
      </c>
      <c r="B66" s="249">
        <v>3082</v>
      </c>
      <c r="C66" s="198">
        <v>119</v>
      </c>
      <c r="D66" s="199">
        <v>779</v>
      </c>
      <c r="E66" s="199">
        <v>2339</v>
      </c>
      <c r="F66" s="199">
        <v>1651</v>
      </c>
      <c r="G66" s="199">
        <v>2509</v>
      </c>
      <c r="H66" s="199">
        <v>0</v>
      </c>
      <c r="I66" s="199">
        <v>53</v>
      </c>
      <c r="J66" s="107">
        <v>82</v>
      </c>
    </row>
    <row r="67" spans="1:10" ht="15.95" customHeight="1" x14ac:dyDescent="0.2">
      <c r="A67" s="96" t="s">
        <v>58</v>
      </c>
      <c r="B67" s="249">
        <v>6415</v>
      </c>
      <c r="C67" s="198">
        <v>223</v>
      </c>
      <c r="D67" s="199">
        <v>1502</v>
      </c>
      <c r="E67" s="199">
        <v>5133</v>
      </c>
      <c r="F67" s="199">
        <v>3792</v>
      </c>
      <c r="G67" s="199">
        <v>5269</v>
      </c>
      <c r="H67" s="199">
        <v>0</v>
      </c>
      <c r="I67" s="199">
        <v>37</v>
      </c>
      <c r="J67" s="107">
        <v>158</v>
      </c>
    </row>
    <row r="68" spans="1:10" ht="15.95" customHeight="1" x14ac:dyDescent="0.2">
      <c r="A68" s="96" t="s">
        <v>59</v>
      </c>
      <c r="B68" s="249">
        <v>2471</v>
      </c>
      <c r="C68" s="198">
        <v>206</v>
      </c>
      <c r="D68" s="199">
        <v>602</v>
      </c>
      <c r="E68" s="199">
        <v>1739</v>
      </c>
      <c r="F68" s="199">
        <v>889</v>
      </c>
      <c r="G68" s="199">
        <v>1902</v>
      </c>
      <c r="H68" s="199">
        <v>0</v>
      </c>
      <c r="I68" s="199">
        <v>2</v>
      </c>
      <c r="J68" s="107">
        <v>151</v>
      </c>
    </row>
    <row r="69" spans="1:10" ht="15.95" customHeight="1" x14ac:dyDescent="0.2">
      <c r="A69" s="96" t="s">
        <v>60</v>
      </c>
      <c r="B69" s="249">
        <v>1770</v>
      </c>
      <c r="C69" s="198">
        <v>176</v>
      </c>
      <c r="D69" s="199">
        <v>501</v>
      </c>
      <c r="E69" s="199">
        <v>1032</v>
      </c>
      <c r="F69" s="199">
        <v>389</v>
      </c>
      <c r="G69" s="199">
        <v>1258</v>
      </c>
      <c r="H69" s="199">
        <v>0</v>
      </c>
      <c r="I69" s="199">
        <v>1</v>
      </c>
      <c r="J69" s="107">
        <v>62</v>
      </c>
    </row>
    <row r="70" spans="1:10" ht="15.95" customHeight="1" x14ac:dyDescent="0.2">
      <c r="A70" s="96" t="s">
        <v>61</v>
      </c>
      <c r="B70" s="249">
        <v>1086</v>
      </c>
      <c r="C70" s="198">
        <v>92</v>
      </c>
      <c r="D70" s="199">
        <v>317</v>
      </c>
      <c r="E70" s="199">
        <v>778</v>
      </c>
      <c r="F70" s="199">
        <v>243</v>
      </c>
      <c r="G70" s="199">
        <v>801</v>
      </c>
      <c r="H70" s="199">
        <v>0</v>
      </c>
      <c r="I70" s="199">
        <v>4</v>
      </c>
      <c r="J70" s="107">
        <v>38</v>
      </c>
    </row>
    <row r="71" spans="1:10" ht="15.95" customHeight="1" x14ac:dyDescent="0.2">
      <c r="A71" s="96" t="s">
        <v>62</v>
      </c>
      <c r="B71" s="250">
        <v>1750</v>
      </c>
      <c r="C71" s="200">
        <v>163</v>
      </c>
      <c r="D71" s="201">
        <v>497</v>
      </c>
      <c r="E71" s="201">
        <v>1134</v>
      </c>
      <c r="F71" s="201">
        <v>406</v>
      </c>
      <c r="G71" s="201">
        <v>1263</v>
      </c>
      <c r="H71" s="201">
        <v>0</v>
      </c>
      <c r="I71" s="201">
        <v>105</v>
      </c>
      <c r="J71" s="108">
        <v>105</v>
      </c>
    </row>
    <row r="72" spans="1:10" ht="15.95" customHeight="1" x14ac:dyDescent="0.2">
      <c r="A72" s="98" t="s">
        <v>63</v>
      </c>
      <c r="B72" s="251">
        <v>29267</v>
      </c>
      <c r="C72" s="210">
        <v>1950</v>
      </c>
      <c r="D72" s="203">
        <v>7684</v>
      </c>
      <c r="E72" s="203">
        <v>20369</v>
      </c>
      <c r="F72" s="203">
        <v>12019</v>
      </c>
      <c r="G72" s="203">
        <v>22680</v>
      </c>
      <c r="H72" s="203">
        <v>1</v>
      </c>
      <c r="I72" s="203">
        <v>390</v>
      </c>
      <c r="J72" s="109">
        <v>932</v>
      </c>
    </row>
    <row r="73" spans="1:10" ht="15.95" customHeight="1" x14ac:dyDescent="0.2">
      <c r="A73" s="96" t="s">
        <v>64</v>
      </c>
      <c r="B73" s="249">
        <v>3439</v>
      </c>
      <c r="C73" s="198">
        <v>334</v>
      </c>
      <c r="D73" s="199">
        <v>736</v>
      </c>
      <c r="E73" s="199">
        <v>2375</v>
      </c>
      <c r="F73" s="199">
        <v>1099</v>
      </c>
      <c r="G73" s="199">
        <v>2730</v>
      </c>
      <c r="H73" s="199">
        <v>0</v>
      </c>
      <c r="I73" s="199">
        <v>26</v>
      </c>
      <c r="J73" s="107">
        <v>189</v>
      </c>
    </row>
    <row r="74" spans="1:10" ht="15.95" customHeight="1" x14ac:dyDescent="0.2">
      <c r="A74" s="96" t="s">
        <v>65</v>
      </c>
      <c r="B74" s="249">
        <v>2527</v>
      </c>
      <c r="C74" s="198">
        <v>274</v>
      </c>
      <c r="D74" s="199">
        <v>610</v>
      </c>
      <c r="E74" s="199">
        <v>1703</v>
      </c>
      <c r="F74" s="199">
        <v>612</v>
      </c>
      <c r="G74" s="199">
        <v>1871</v>
      </c>
      <c r="H74" s="199">
        <v>0</v>
      </c>
      <c r="I74" s="199">
        <v>71</v>
      </c>
      <c r="J74" s="107">
        <v>173</v>
      </c>
    </row>
    <row r="75" spans="1:10" ht="15.95" customHeight="1" x14ac:dyDescent="0.2">
      <c r="A75" s="96" t="s">
        <v>66</v>
      </c>
      <c r="B75" s="249">
        <v>3918</v>
      </c>
      <c r="C75" s="198">
        <v>233</v>
      </c>
      <c r="D75" s="199">
        <v>746</v>
      </c>
      <c r="E75" s="199">
        <v>2877</v>
      </c>
      <c r="F75" s="199">
        <v>2442</v>
      </c>
      <c r="G75" s="199">
        <v>3432</v>
      </c>
      <c r="H75" s="199">
        <v>0</v>
      </c>
      <c r="I75" s="199">
        <v>24</v>
      </c>
      <c r="J75" s="107">
        <v>80</v>
      </c>
    </row>
    <row r="76" spans="1:10" ht="15.95" customHeight="1" x14ac:dyDescent="0.2">
      <c r="A76" s="96" t="s">
        <v>67</v>
      </c>
      <c r="B76" s="249">
        <v>1438</v>
      </c>
      <c r="C76" s="198">
        <v>142</v>
      </c>
      <c r="D76" s="199">
        <v>311</v>
      </c>
      <c r="E76" s="199">
        <v>971</v>
      </c>
      <c r="F76" s="199">
        <v>919</v>
      </c>
      <c r="G76" s="199">
        <v>1177</v>
      </c>
      <c r="H76" s="199">
        <v>0</v>
      </c>
      <c r="I76" s="199">
        <v>0</v>
      </c>
      <c r="J76" s="107">
        <v>70</v>
      </c>
    </row>
    <row r="77" spans="1:10" ht="15.95" customHeight="1" x14ac:dyDescent="0.2">
      <c r="A77" s="96" t="s">
        <v>68</v>
      </c>
      <c r="B77" s="249">
        <v>553</v>
      </c>
      <c r="C77" s="198">
        <v>45</v>
      </c>
      <c r="D77" s="199">
        <v>114</v>
      </c>
      <c r="E77" s="199">
        <v>393</v>
      </c>
      <c r="F77" s="199">
        <v>199</v>
      </c>
      <c r="G77" s="199">
        <v>435</v>
      </c>
      <c r="H77" s="199">
        <v>0</v>
      </c>
      <c r="I77" s="199">
        <v>0</v>
      </c>
      <c r="J77" s="107">
        <v>28</v>
      </c>
    </row>
    <row r="78" spans="1:10" ht="15.95" customHeight="1" x14ac:dyDescent="0.2">
      <c r="A78" s="96" t="s">
        <v>69</v>
      </c>
      <c r="B78" s="249">
        <v>3301</v>
      </c>
      <c r="C78" s="198">
        <v>274</v>
      </c>
      <c r="D78" s="199">
        <v>778</v>
      </c>
      <c r="E78" s="199">
        <v>2147</v>
      </c>
      <c r="F78" s="199">
        <v>1559</v>
      </c>
      <c r="G78" s="199">
        <v>2661</v>
      </c>
      <c r="H78" s="199">
        <v>0</v>
      </c>
      <c r="I78" s="199">
        <v>8</v>
      </c>
      <c r="J78" s="107">
        <v>135</v>
      </c>
    </row>
    <row r="79" spans="1:10" ht="15.95" customHeight="1" x14ac:dyDescent="0.2">
      <c r="A79" s="96" t="s">
        <v>70</v>
      </c>
      <c r="B79" s="249">
        <v>5593</v>
      </c>
      <c r="C79" s="198">
        <v>556</v>
      </c>
      <c r="D79" s="199">
        <v>1451</v>
      </c>
      <c r="E79" s="199">
        <v>3693</v>
      </c>
      <c r="F79" s="199">
        <v>1886</v>
      </c>
      <c r="G79" s="199">
        <v>4368</v>
      </c>
      <c r="H79" s="199">
        <v>0</v>
      </c>
      <c r="I79" s="199">
        <v>14</v>
      </c>
      <c r="J79" s="107">
        <v>247</v>
      </c>
    </row>
    <row r="80" spans="1:10" ht="15.95" customHeight="1" x14ac:dyDescent="0.2">
      <c r="A80" s="96" t="s">
        <v>71</v>
      </c>
      <c r="B80" s="249">
        <v>2951</v>
      </c>
      <c r="C80" s="198">
        <v>238</v>
      </c>
      <c r="D80" s="199">
        <v>603</v>
      </c>
      <c r="E80" s="199">
        <v>2057</v>
      </c>
      <c r="F80" s="199">
        <v>1331</v>
      </c>
      <c r="G80" s="199">
        <v>2494</v>
      </c>
      <c r="H80" s="199">
        <v>0</v>
      </c>
      <c r="I80" s="199">
        <v>1</v>
      </c>
      <c r="J80" s="107">
        <v>108</v>
      </c>
    </row>
    <row r="81" spans="1:10" ht="15.95" customHeight="1" x14ac:dyDescent="0.2">
      <c r="A81" s="96" t="s">
        <v>72</v>
      </c>
      <c r="B81" s="249">
        <v>1751</v>
      </c>
      <c r="C81" s="198">
        <v>165</v>
      </c>
      <c r="D81" s="199">
        <v>428</v>
      </c>
      <c r="E81" s="199">
        <v>1219</v>
      </c>
      <c r="F81" s="199">
        <v>352</v>
      </c>
      <c r="G81" s="199">
        <v>1255</v>
      </c>
      <c r="H81" s="199">
        <v>0</v>
      </c>
      <c r="I81" s="199">
        <v>31</v>
      </c>
      <c r="J81" s="107">
        <v>76</v>
      </c>
    </row>
    <row r="82" spans="1:10" ht="15.95" customHeight="1" x14ac:dyDescent="0.2">
      <c r="A82" s="96" t="s">
        <v>73</v>
      </c>
      <c r="B82" s="249">
        <v>1746</v>
      </c>
      <c r="C82" s="198">
        <v>223</v>
      </c>
      <c r="D82" s="199">
        <v>374</v>
      </c>
      <c r="E82" s="199">
        <v>1000</v>
      </c>
      <c r="F82" s="199">
        <v>802</v>
      </c>
      <c r="G82" s="199">
        <v>1384</v>
      </c>
      <c r="H82" s="199">
        <v>0</v>
      </c>
      <c r="I82" s="199">
        <v>9</v>
      </c>
      <c r="J82" s="107">
        <v>89</v>
      </c>
    </row>
    <row r="83" spans="1:10" ht="15.95" customHeight="1" x14ac:dyDescent="0.2">
      <c r="A83" s="96" t="s">
        <v>74</v>
      </c>
      <c r="B83" s="249">
        <v>1010</v>
      </c>
      <c r="C83" s="198">
        <v>95</v>
      </c>
      <c r="D83" s="199">
        <v>208</v>
      </c>
      <c r="E83" s="199">
        <v>702</v>
      </c>
      <c r="F83" s="199">
        <v>359</v>
      </c>
      <c r="G83" s="199">
        <v>776</v>
      </c>
      <c r="H83" s="199">
        <v>0</v>
      </c>
      <c r="I83" s="199">
        <v>0</v>
      </c>
      <c r="J83" s="107">
        <v>77</v>
      </c>
    </row>
    <row r="84" spans="1:10" ht="15.95" customHeight="1" x14ac:dyDescent="0.2">
      <c r="A84" s="96" t="s">
        <v>75</v>
      </c>
      <c r="B84" s="249">
        <v>1811</v>
      </c>
      <c r="C84" s="198">
        <v>164</v>
      </c>
      <c r="D84" s="199">
        <v>423</v>
      </c>
      <c r="E84" s="199">
        <v>1311</v>
      </c>
      <c r="F84" s="199">
        <v>639</v>
      </c>
      <c r="G84" s="199">
        <v>1321</v>
      </c>
      <c r="H84" s="199">
        <v>0</v>
      </c>
      <c r="I84" s="199">
        <v>2</v>
      </c>
      <c r="J84" s="107">
        <v>98</v>
      </c>
    </row>
    <row r="85" spans="1:10" ht="15.95" customHeight="1" x14ac:dyDescent="0.2">
      <c r="A85" s="96" t="s">
        <v>76</v>
      </c>
      <c r="B85" s="250">
        <v>4328</v>
      </c>
      <c r="C85" s="200">
        <v>305</v>
      </c>
      <c r="D85" s="201">
        <v>918</v>
      </c>
      <c r="E85" s="201">
        <v>3121</v>
      </c>
      <c r="F85" s="201">
        <v>2246</v>
      </c>
      <c r="G85" s="201">
        <v>3556</v>
      </c>
      <c r="H85" s="201">
        <v>0</v>
      </c>
      <c r="I85" s="201">
        <v>24</v>
      </c>
      <c r="J85" s="108">
        <v>199</v>
      </c>
    </row>
    <row r="86" spans="1:10" ht="15.95" customHeight="1" x14ac:dyDescent="0.2">
      <c r="A86" s="98" t="s">
        <v>77</v>
      </c>
      <c r="B86" s="251">
        <v>34366</v>
      </c>
      <c r="C86" s="210">
        <v>3048</v>
      </c>
      <c r="D86" s="203">
        <v>7700</v>
      </c>
      <c r="E86" s="203">
        <v>23569</v>
      </c>
      <c r="F86" s="203">
        <v>14445</v>
      </c>
      <c r="G86" s="203">
        <v>27460</v>
      </c>
      <c r="H86" s="203">
        <v>0</v>
      </c>
      <c r="I86" s="203">
        <v>210</v>
      </c>
      <c r="J86" s="109">
        <v>1569</v>
      </c>
    </row>
    <row r="87" spans="1:10" ht="15.95" customHeight="1" x14ac:dyDescent="0.2">
      <c r="A87" s="96" t="s">
        <v>78</v>
      </c>
      <c r="B87" s="249">
        <v>1441</v>
      </c>
      <c r="C87" s="198">
        <v>98</v>
      </c>
      <c r="D87" s="199">
        <v>273</v>
      </c>
      <c r="E87" s="199">
        <v>980</v>
      </c>
      <c r="F87" s="199">
        <v>799</v>
      </c>
      <c r="G87" s="199">
        <v>1224</v>
      </c>
      <c r="H87" s="199">
        <v>0</v>
      </c>
      <c r="I87" s="199">
        <v>0</v>
      </c>
      <c r="J87" s="107">
        <v>39</v>
      </c>
    </row>
    <row r="88" spans="1:10" ht="15.95" customHeight="1" x14ac:dyDescent="0.2">
      <c r="A88" s="96" t="s">
        <v>79</v>
      </c>
      <c r="B88" s="249">
        <v>1640</v>
      </c>
      <c r="C88" s="198">
        <v>230</v>
      </c>
      <c r="D88" s="199">
        <v>417</v>
      </c>
      <c r="E88" s="199">
        <v>926</v>
      </c>
      <c r="F88" s="199">
        <v>255</v>
      </c>
      <c r="G88" s="199">
        <v>1230</v>
      </c>
      <c r="H88" s="199">
        <v>1</v>
      </c>
      <c r="I88" s="199">
        <v>53</v>
      </c>
      <c r="J88" s="107">
        <v>42</v>
      </c>
    </row>
    <row r="89" spans="1:10" ht="15.95" customHeight="1" x14ac:dyDescent="0.2">
      <c r="A89" s="96" t="s">
        <v>80</v>
      </c>
      <c r="B89" s="249">
        <v>1913</v>
      </c>
      <c r="C89" s="198">
        <v>203</v>
      </c>
      <c r="D89" s="199">
        <v>529</v>
      </c>
      <c r="E89" s="199">
        <v>981</v>
      </c>
      <c r="F89" s="199">
        <v>374</v>
      </c>
      <c r="G89" s="199">
        <v>1432</v>
      </c>
      <c r="H89" s="199">
        <v>0</v>
      </c>
      <c r="I89" s="199">
        <v>91</v>
      </c>
      <c r="J89" s="107">
        <v>53</v>
      </c>
    </row>
    <row r="90" spans="1:10" ht="15.95" customHeight="1" x14ac:dyDescent="0.2">
      <c r="A90" s="96" t="s">
        <v>81</v>
      </c>
      <c r="B90" s="249">
        <v>733</v>
      </c>
      <c r="C90" s="198">
        <v>60</v>
      </c>
      <c r="D90" s="199">
        <v>270</v>
      </c>
      <c r="E90" s="199">
        <v>417</v>
      </c>
      <c r="F90" s="199">
        <v>107</v>
      </c>
      <c r="G90" s="199">
        <v>509</v>
      </c>
      <c r="H90" s="199">
        <v>0</v>
      </c>
      <c r="I90" s="199">
        <v>33</v>
      </c>
      <c r="J90" s="107">
        <v>25</v>
      </c>
    </row>
    <row r="91" spans="1:10" ht="15.95" customHeight="1" x14ac:dyDescent="0.2">
      <c r="A91" s="96" t="s">
        <v>82</v>
      </c>
      <c r="B91" s="249">
        <v>1131</v>
      </c>
      <c r="C91" s="198">
        <v>125</v>
      </c>
      <c r="D91" s="199">
        <v>237</v>
      </c>
      <c r="E91" s="199">
        <v>591</v>
      </c>
      <c r="F91" s="199">
        <v>144</v>
      </c>
      <c r="G91" s="199">
        <v>818</v>
      </c>
      <c r="H91" s="199">
        <v>0</v>
      </c>
      <c r="I91" s="199">
        <v>10</v>
      </c>
      <c r="J91" s="107">
        <v>55</v>
      </c>
    </row>
    <row r="92" spans="1:10" ht="15.95" customHeight="1" x14ac:dyDescent="0.2">
      <c r="A92" s="96" t="s">
        <v>83</v>
      </c>
      <c r="B92" s="249">
        <v>5314</v>
      </c>
      <c r="C92" s="198">
        <v>366</v>
      </c>
      <c r="D92" s="199">
        <v>1267</v>
      </c>
      <c r="E92" s="199">
        <v>3620</v>
      </c>
      <c r="F92" s="199">
        <v>2690</v>
      </c>
      <c r="G92" s="199">
        <v>4391</v>
      </c>
      <c r="H92" s="199">
        <v>0</v>
      </c>
      <c r="I92" s="199">
        <v>10</v>
      </c>
      <c r="J92" s="107">
        <v>90</v>
      </c>
    </row>
    <row r="93" spans="1:10" ht="15.95" customHeight="1" x14ac:dyDescent="0.2">
      <c r="A93" s="96" t="s">
        <v>84</v>
      </c>
      <c r="B93" s="249">
        <v>4469</v>
      </c>
      <c r="C93" s="198">
        <v>305</v>
      </c>
      <c r="D93" s="199">
        <v>1142</v>
      </c>
      <c r="E93" s="199">
        <v>3039</v>
      </c>
      <c r="F93" s="199">
        <v>1704</v>
      </c>
      <c r="G93" s="199">
        <v>3538</v>
      </c>
      <c r="H93" s="199">
        <v>0</v>
      </c>
      <c r="I93" s="199">
        <v>0</v>
      </c>
      <c r="J93" s="107">
        <v>230</v>
      </c>
    </row>
    <row r="94" spans="1:10" ht="15.95" customHeight="1" x14ac:dyDescent="0.2">
      <c r="A94" s="96" t="s">
        <v>85</v>
      </c>
      <c r="B94" s="249">
        <v>3916</v>
      </c>
      <c r="C94" s="198">
        <v>232</v>
      </c>
      <c r="D94" s="199">
        <v>1011</v>
      </c>
      <c r="E94" s="199">
        <v>2958</v>
      </c>
      <c r="F94" s="199">
        <v>1916</v>
      </c>
      <c r="G94" s="199">
        <v>3200</v>
      </c>
      <c r="H94" s="199">
        <v>0</v>
      </c>
      <c r="I94" s="199">
        <v>101</v>
      </c>
      <c r="J94" s="107">
        <v>55</v>
      </c>
    </row>
    <row r="95" spans="1:10" ht="15.95" customHeight="1" x14ac:dyDescent="0.2">
      <c r="A95" s="96" t="s">
        <v>86</v>
      </c>
      <c r="B95" s="249">
        <v>1103</v>
      </c>
      <c r="C95" s="198">
        <v>76</v>
      </c>
      <c r="D95" s="199">
        <v>268</v>
      </c>
      <c r="E95" s="199">
        <v>765</v>
      </c>
      <c r="F95" s="199">
        <v>436</v>
      </c>
      <c r="G95" s="199">
        <v>904</v>
      </c>
      <c r="H95" s="199">
        <v>0</v>
      </c>
      <c r="I95" s="199">
        <v>45</v>
      </c>
      <c r="J95" s="107">
        <v>40</v>
      </c>
    </row>
    <row r="96" spans="1:10" ht="15.95" customHeight="1" x14ac:dyDescent="0.2">
      <c r="A96" s="96" t="s">
        <v>87</v>
      </c>
      <c r="B96" s="249">
        <v>3578</v>
      </c>
      <c r="C96" s="198">
        <v>276</v>
      </c>
      <c r="D96" s="199">
        <v>801</v>
      </c>
      <c r="E96" s="199">
        <v>2349</v>
      </c>
      <c r="F96" s="199">
        <v>1826</v>
      </c>
      <c r="G96" s="199">
        <v>3024</v>
      </c>
      <c r="H96" s="199">
        <v>0</v>
      </c>
      <c r="I96" s="199">
        <v>2</v>
      </c>
      <c r="J96" s="107">
        <v>130</v>
      </c>
    </row>
    <row r="97" spans="1:10" ht="15.95" customHeight="1" x14ac:dyDescent="0.2">
      <c r="A97" s="96" t="s">
        <v>88</v>
      </c>
      <c r="B97" s="250">
        <v>5699</v>
      </c>
      <c r="C97" s="200">
        <v>329</v>
      </c>
      <c r="D97" s="201">
        <v>1445</v>
      </c>
      <c r="E97" s="201">
        <v>4258</v>
      </c>
      <c r="F97" s="201">
        <v>2112</v>
      </c>
      <c r="G97" s="201">
        <v>4598</v>
      </c>
      <c r="H97" s="201">
        <v>0</v>
      </c>
      <c r="I97" s="201">
        <v>11</v>
      </c>
      <c r="J97" s="108">
        <v>175</v>
      </c>
    </row>
    <row r="98" spans="1:10" ht="15.95" customHeight="1" x14ac:dyDescent="0.2">
      <c r="A98" s="98" t="s">
        <v>89</v>
      </c>
      <c r="B98" s="251">
        <v>30937</v>
      </c>
      <c r="C98" s="210">
        <v>2300</v>
      </c>
      <c r="D98" s="203">
        <v>7660</v>
      </c>
      <c r="E98" s="203">
        <v>20884</v>
      </c>
      <c r="F98" s="203">
        <v>12363</v>
      </c>
      <c r="G98" s="203">
        <v>24868</v>
      </c>
      <c r="H98" s="203">
        <v>1</v>
      </c>
      <c r="I98" s="203">
        <v>356</v>
      </c>
      <c r="J98" s="109">
        <v>934</v>
      </c>
    </row>
    <row r="99" spans="1:10" ht="15.95" customHeight="1" thickBot="1" x14ac:dyDescent="0.25">
      <c r="A99" s="35" t="s">
        <v>90</v>
      </c>
      <c r="B99" s="253">
        <v>168714</v>
      </c>
      <c r="C99" s="240">
        <v>15710</v>
      </c>
      <c r="D99" s="234">
        <v>44588</v>
      </c>
      <c r="E99" s="234">
        <v>105572</v>
      </c>
      <c r="F99" s="234">
        <v>56178</v>
      </c>
      <c r="G99" s="234">
        <v>128467</v>
      </c>
      <c r="H99" s="234">
        <v>3</v>
      </c>
      <c r="I99" s="234">
        <v>1954</v>
      </c>
      <c r="J99" s="235">
        <v>6516</v>
      </c>
    </row>
    <row r="101" spans="1:10" ht="28.5" customHeight="1" x14ac:dyDescent="0.2">
      <c r="A101" s="371" t="s">
        <v>402</v>
      </c>
      <c r="B101" s="371"/>
      <c r="C101" s="371"/>
      <c r="D101" s="371"/>
      <c r="E101" s="371"/>
      <c r="F101" s="371"/>
      <c r="G101" s="371"/>
      <c r="H101" s="371"/>
      <c r="I101" s="371"/>
      <c r="J101" s="371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404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289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7">
        <v>41883</v>
      </c>
      <c r="P7" s="407"/>
    </row>
    <row r="8" spans="1:16" s="31" customFormat="1" ht="14.25" x14ac:dyDescent="0.2">
      <c r="A8" s="92"/>
      <c r="B8" s="378" t="s">
        <v>250</v>
      </c>
      <c r="C8" s="420" t="s">
        <v>284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442"/>
      <c r="P8" s="443"/>
    </row>
    <row r="9" spans="1:16" s="31" customFormat="1" ht="14.25" customHeight="1" x14ac:dyDescent="0.2">
      <c r="A9" s="94" t="s">
        <v>1</v>
      </c>
      <c r="B9" s="379"/>
      <c r="C9" s="446" t="s">
        <v>301</v>
      </c>
      <c r="D9" s="440"/>
      <c r="E9" s="447"/>
      <c r="F9" s="439" t="s">
        <v>285</v>
      </c>
      <c r="G9" s="440"/>
      <c r="H9" s="447"/>
      <c r="I9" s="439" t="s">
        <v>302</v>
      </c>
      <c r="J9" s="440"/>
      <c r="K9" s="440"/>
      <c r="L9" s="440"/>
      <c r="M9" s="440"/>
      <c r="N9" s="440"/>
      <c r="O9" s="463"/>
      <c r="P9" s="464"/>
    </row>
    <row r="10" spans="1:16" s="31" customFormat="1" ht="14.25" customHeight="1" x14ac:dyDescent="0.2">
      <c r="A10" s="94"/>
      <c r="B10" s="379"/>
      <c r="C10" s="422" t="s">
        <v>114</v>
      </c>
      <c r="D10" s="444" t="s">
        <v>208</v>
      </c>
      <c r="E10" s="445"/>
      <c r="F10" s="448" t="s">
        <v>114</v>
      </c>
      <c r="G10" s="444" t="s">
        <v>208</v>
      </c>
      <c r="H10" s="445"/>
      <c r="I10" s="448" t="s">
        <v>114</v>
      </c>
      <c r="J10" s="444" t="s">
        <v>208</v>
      </c>
      <c r="K10" s="450"/>
      <c r="L10" s="450"/>
      <c r="M10" s="450"/>
      <c r="N10" s="450"/>
      <c r="O10" s="465"/>
      <c r="P10" s="466"/>
    </row>
    <row r="11" spans="1:16" s="31" customFormat="1" ht="13.5" thickBot="1" x14ac:dyDescent="0.25">
      <c r="A11" s="95"/>
      <c r="B11" s="380"/>
      <c r="C11" s="423"/>
      <c r="D11" s="115" t="s">
        <v>96</v>
      </c>
      <c r="E11" s="115" t="s">
        <v>97</v>
      </c>
      <c r="F11" s="449"/>
      <c r="G11" s="115" t="s">
        <v>98</v>
      </c>
      <c r="H11" s="115" t="s">
        <v>99</v>
      </c>
      <c r="I11" s="449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15">
        <v>1102</v>
      </c>
      <c r="C12" s="216">
        <v>467</v>
      </c>
      <c r="D12" s="196">
        <v>228</v>
      </c>
      <c r="E12" s="196">
        <v>239</v>
      </c>
      <c r="F12" s="196">
        <v>216</v>
      </c>
      <c r="G12" s="196">
        <v>154</v>
      </c>
      <c r="H12" s="196">
        <v>62</v>
      </c>
      <c r="I12" s="196">
        <v>419</v>
      </c>
      <c r="J12" s="196">
        <v>117</v>
      </c>
      <c r="K12" s="196">
        <v>81</v>
      </c>
      <c r="L12" s="196">
        <v>65</v>
      </c>
      <c r="M12" s="196">
        <v>40</v>
      </c>
      <c r="N12" s="196">
        <v>18</v>
      </c>
      <c r="O12" s="217">
        <v>30</v>
      </c>
      <c r="P12" s="218">
        <v>68</v>
      </c>
    </row>
    <row r="13" spans="1:16" ht="15.95" customHeight="1" x14ac:dyDescent="0.2">
      <c r="A13" s="116" t="s">
        <v>4</v>
      </c>
      <c r="B13" s="219">
        <v>4004</v>
      </c>
      <c r="C13" s="198">
        <v>1652</v>
      </c>
      <c r="D13" s="199">
        <v>821</v>
      </c>
      <c r="E13" s="199">
        <v>831</v>
      </c>
      <c r="F13" s="199">
        <v>832</v>
      </c>
      <c r="G13" s="199">
        <v>568</v>
      </c>
      <c r="H13" s="199">
        <v>264</v>
      </c>
      <c r="I13" s="199">
        <v>1520</v>
      </c>
      <c r="J13" s="199">
        <v>459</v>
      </c>
      <c r="K13" s="199">
        <v>289</v>
      </c>
      <c r="L13" s="199">
        <v>173</v>
      </c>
      <c r="M13" s="199">
        <v>140</v>
      </c>
      <c r="N13" s="199">
        <v>126</v>
      </c>
      <c r="O13" s="220">
        <v>96</v>
      </c>
      <c r="P13" s="221">
        <v>237</v>
      </c>
    </row>
    <row r="14" spans="1:16" ht="15.95" customHeight="1" x14ac:dyDescent="0.2">
      <c r="A14" s="116" t="s">
        <v>5</v>
      </c>
      <c r="B14" s="219">
        <v>2097</v>
      </c>
      <c r="C14" s="198">
        <v>914</v>
      </c>
      <c r="D14" s="199">
        <v>478</v>
      </c>
      <c r="E14" s="199">
        <v>436</v>
      </c>
      <c r="F14" s="199">
        <v>395</v>
      </c>
      <c r="G14" s="199">
        <v>264</v>
      </c>
      <c r="H14" s="199">
        <v>131</v>
      </c>
      <c r="I14" s="199">
        <v>788</v>
      </c>
      <c r="J14" s="199">
        <v>237</v>
      </c>
      <c r="K14" s="199">
        <v>179</v>
      </c>
      <c r="L14" s="199">
        <v>113</v>
      </c>
      <c r="M14" s="199">
        <v>73</v>
      </c>
      <c r="N14" s="199">
        <v>53</v>
      </c>
      <c r="O14" s="220">
        <v>36</v>
      </c>
      <c r="P14" s="221">
        <v>97</v>
      </c>
    </row>
    <row r="15" spans="1:16" ht="15.95" customHeight="1" x14ac:dyDescent="0.2">
      <c r="A15" s="116" t="s">
        <v>6</v>
      </c>
      <c r="B15" s="219">
        <v>2875</v>
      </c>
      <c r="C15" s="198">
        <v>1200</v>
      </c>
      <c r="D15" s="199">
        <v>522</v>
      </c>
      <c r="E15" s="199">
        <v>678</v>
      </c>
      <c r="F15" s="199">
        <v>600</v>
      </c>
      <c r="G15" s="199">
        <v>422</v>
      </c>
      <c r="H15" s="199">
        <v>178</v>
      </c>
      <c r="I15" s="199">
        <v>1075</v>
      </c>
      <c r="J15" s="199">
        <v>354</v>
      </c>
      <c r="K15" s="199">
        <v>218</v>
      </c>
      <c r="L15" s="199">
        <v>143</v>
      </c>
      <c r="M15" s="199">
        <v>102</v>
      </c>
      <c r="N15" s="199">
        <v>70</v>
      </c>
      <c r="O15" s="220">
        <v>64</v>
      </c>
      <c r="P15" s="221">
        <v>124</v>
      </c>
    </row>
    <row r="16" spans="1:16" ht="15.95" customHeight="1" x14ac:dyDescent="0.2">
      <c r="A16" s="116" t="s">
        <v>7</v>
      </c>
      <c r="B16" s="219">
        <v>4201</v>
      </c>
      <c r="C16" s="198">
        <v>1846</v>
      </c>
      <c r="D16" s="199">
        <v>967</v>
      </c>
      <c r="E16" s="199">
        <v>879</v>
      </c>
      <c r="F16" s="199">
        <v>839</v>
      </c>
      <c r="G16" s="199">
        <v>562</v>
      </c>
      <c r="H16" s="199">
        <v>277</v>
      </c>
      <c r="I16" s="199">
        <v>1516</v>
      </c>
      <c r="J16" s="199">
        <v>468</v>
      </c>
      <c r="K16" s="199">
        <v>336</v>
      </c>
      <c r="L16" s="199">
        <v>206</v>
      </c>
      <c r="M16" s="199">
        <v>139</v>
      </c>
      <c r="N16" s="199">
        <v>109</v>
      </c>
      <c r="O16" s="220">
        <v>88</v>
      </c>
      <c r="P16" s="221">
        <v>170</v>
      </c>
    </row>
    <row r="17" spans="1:16" ht="15.95" customHeight="1" x14ac:dyDescent="0.2">
      <c r="A17" s="116" t="s">
        <v>8</v>
      </c>
      <c r="B17" s="219">
        <v>2966</v>
      </c>
      <c r="C17" s="198">
        <v>1219</v>
      </c>
      <c r="D17" s="199">
        <v>669</v>
      </c>
      <c r="E17" s="199">
        <v>550</v>
      </c>
      <c r="F17" s="199">
        <v>609</v>
      </c>
      <c r="G17" s="199">
        <v>417</v>
      </c>
      <c r="H17" s="199">
        <v>192</v>
      </c>
      <c r="I17" s="199">
        <v>1138</v>
      </c>
      <c r="J17" s="199">
        <v>310</v>
      </c>
      <c r="K17" s="199">
        <v>211</v>
      </c>
      <c r="L17" s="199">
        <v>125</v>
      </c>
      <c r="M17" s="199">
        <v>123</v>
      </c>
      <c r="N17" s="199">
        <v>87</v>
      </c>
      <c r="O17" s="220">
        <v>81</v>
      </c>
      <c r="P17" s="221">
        <v>201</v>
      </c>
    </row>
    <row r="18" spans="1:16" ht="15.95" customHeight="1" x14ac:dyDescent="0.2">
      <c r="A18" s="116" t="s">
        <v>9</v>
      </c>
      <c r="B18" s="219">
        <v>2695</v>
      </c>
      <c r="C18" s="198">
        <v>1290</v>
      </c>
      <c r="D18" s="199">
        <v>744</v>
      </c>
      <c r="E18" s="199">
        <v>546</v>
      </c>
      <c r="F18" s="199">
        <v>561</v>
      </c>
      <c r="G18" s="199">
        <v>357</v>
      </c>
      <c r="H18" s="199">
        <v>204</v>
      </c>
      <c r="I18" s="199">
        <v>844</v>
      </c>
      <c r="J18" s="199">
        <v>297</v>
      </c>
      <c r="K18" s="199">
        <v>170</v>
      </c>
      <c r="L18" s="199">
        <v>122</v>
      </c>
      <c r="M18" s="199">
        <v>76</v>
      </c>
      <c r="N18" s="199">
        <v>58</v>
      </c>
      <c r="O18" s="220">
        <v>41</v>
      </c>
      <c r="P18" s="221">
        <v>80</v>
      </c>
    </row>
    <row r="19" spans="1:16" ht="15.95" customHeight="1" x14ac:dyDescent="0.2">
      <c r="A19" s="116" t="s">
        <v>10</v>
      </c>
      <c r="B19" s="222">
        <v>2469</v>
      </c>
      <c r="C19" s="200">
        <v>1241</v>
      </c>
      <c r="D19" s="201">
        <v>731</v>
      </c>
      <c r="E19" s="201">
        <v>510</v>
      </c>
      <c r="F19" s="201">
        <v>524</v>
      </c>
      <c r="G19" s="201">
        <v>373</v>
      </c>
      <c r="H19" s="201">
        <v>151</v>
      </c>
      <c r="I19" s="201">
        <v>704</v>
      </c>
      <c r="J19" s="201">
        <v>241</v>
      </c>
      <c r="K19" s="201">
        <v>181</v>
      </c>
      <c r="L19" s="201">
        <v>88</v>
      </c>
      <c r="M19" s="201">
        <v>74</v>
      </c>
      <c r="N19" s="201">
        <v>36</v>
      </c>
      <c r="O19" s="223">
        <v>32</v>
      </c>
      <c r="P19" s="224">
        <v>52</v>
      </c>
    </row>
    <row r="20" spans="1:16" ht="15.95" customHeight="1" x14ac:dyDescent="0.2">
      <c r="A20" s="117" t="s">
        <v>11</v>
      </c>
      <c r="B20" s="225">
        <v>22409</v>
      </c>
      <c r="C20" s="210">
        <v>9829</v>
      </c>
      <c r="D20" s="203">
        <v>5160</v>
      </c>
      <c r="E20" s="203">
        <v>4669</v>
      </c>
      <c r="F20" s="203">
        <v>4576</v>
      </c>
      <c r="G20" s="203">
        <v>3117</v>
      </c>
      <c r="H20" s="203">
        <v>1459</v>
      </c>
      <c r="I20" s="203">
        <v>8004</v>
      </c>
      <c r="J20" s="203">
        <v>2483</v>
      </c>
      <c r="K20" s="203">
        <v>1665</v>
      </c>
      <c r="L20" s="203">
        <v>1035</v>
      </c>
      <c r="M20" s="203">
        <v>767</v>
      </c>
      <c r="N20" s="203">
        <v>557</v>
      </c>
      <c r="O20" s="226">
        <v>468</v>
      </c>
      <c r="P20" s="227">
        <v>1029</v>
      </c>
    </row>
    <row r="21" spans="1:16" ht="15.95" customHeight="1" x14ac:dyDescent="0.2">
      <c r="A21" s="116" t="s">
        <v>12</v>
      </c>
      <c r="B21" s="254">
        <v>7611</v>
      </c>
      <c r="C21" s="198">
        <v>2565</v>
      </c>
      <c r="D21" s="199">
        <v>1387</v>
      </c>
      <c r="E21" s="199">
        <v>1178</v>
      </c>
      <c r="F21" s="199">
        <v>1469</v>
      </c>
      <c r="G21" s="199">
        <v>938</v>
      </c>
      <c r="H21" s="199">
        <v>531</v>
      </c>
      <c r="I21" s="199">
        <v>3577</v>
      </c>
      <c r="J21" s="199">
        <v>828</v>
      </c>
      <c r="K21" s="199">
        <v>661</v>
      </c>
      <c r="L21" s="199">
        <v>516</v>
      </c>
      <c r="M21" s="199">
        <v>307</v>
      </c>
      <c r="N21" s="199">
        <v>245</v>
      </c>
      <c r="O21" s="220">
        <v>249</v>
      </c>
      <c r="P21" s="221">
        <v>771</v>
      </c>
    </row>
    <row r="22" spans="1:16" ht="15.95" customHeight="1" x14ac:dyDescent="0.2">
      <c r="A22" s="116" t="s">
        <v>13</v>
      </c>
      <c r="B22" s="219">
        <v>3258</v>
      </c>
      <c r="C22" s="198">
        <v>1446</v>
      </c>
      <c r="D22" s="199">
        <v>778</v>
      </c>
      <c r="E22" s="199">
        <v>668</v>
      </c>
      <c r="F22" s="199">
        <v>681</v>
      </c>
      <c r="G22" s="199">
        <v>436</v>
      </c>
      <c r="H22" s="199">
        <v>245</v>
      </c>
      <c r="I22" s="199">
        <v>1131</v>
      </c>
      <c r="J22" s="199">
        <v>381</v>
      </c>
      <c r="K22" s="199">
        <v>254</v>
      </c>
      <c r="L22" s="199">
        <v>153</v>
      </c>
      <c r="M22" s="199">
        <v>96</v>
      </c>
      <c r="N22" s="199">
        <v>83</v>
      </c>
      <c r="O22" s="220">
        <v>54</v>
      </c>
      <c r="P22" s="221">
        <v>110</v>
      </c>
    </row>
    <row r="23" spans="1:16" ht="15.95" customHeight="1" x14ac:dyDescent="0.2">
      <c r="A23" s="116" t="s">
        <v>14</v>
      </c>
      <c r="B23" s="219">
        <v>2187</v>
      </c>
      <c r="C23" s="198">
        <v>928</v>
      </c>
      <c r="D23" s="199">
        <v>507</v>
      </c>
      <c r="E23" s="199">
        <v>421</v>
      </c>
      <c r="F23" s="199">
        <v>366</v>
      </c>
      <c r="G23" s="199">
        <v>224</v>
      </c>
      <c r="H23" s="199">
        <v>142</v>
      </c>
      <c r="I23" s="199">
        <v>893</v>
      </c>
      <c r="J23" s="199">
        <v>237</v>
      </c>
      <c r="K23" s="199">
        <v>137</v>
      </c>
      <c r="L23" s="199">
        <v>112</v>
      </c>
      <c r="M23" s="199">
        <v>94</v>
      </c>
      <c r="N23" s="199">
        <v>75</v>
      </c>
      <c r="O23" s="220">
        <v>76</v>
      </c>
      <c r="P23" s="221">
        <v>162</v>
      </c>
    </row>
    <row r="24" spans="1:16" ht="15.95" customHeight="1" x14ac:dyDescent="0.2">
      <c r="A24" s="116" t="s">
        <v>15</v>
      </c>
      <c r="B24" s="219">
        <v>2764</v>
      </c>
      <c r="C24" s="198">
        <v>1130</v>
      </c>
      <c r="D24" s="199">
        <v>634</v>
      </c>
      <c r="E24" s="199">
        <v>496</v>
      </c>
      <c r="F24" s="199">
        <v>544</v>
      </c>
      <c r="G24" s="199">
        <v>332</v>
      </c>
      <c r="H24" s="199">
        <v>212</v>
      </c>
      <c r="I24" s="199">
        <v>1090</v>
      </c>
      <c r="J24" s="199">
        <v>279</v>
      </c>
      <c r="K24" s="199">
        <v>210</v>
      </c>
      <c r="L24" s="199">
        <v>117</v>
      </c>
      <c r="M24" s="199">
        <v>107</v>
      </c>
      <c r="N24" s="199">
        <v>98</v>
      </c>
      <c r="O24" s="220">
        <v>62</v>
      </c>
      <c r="P24" s="221">
        <v>217</v>
      </c>
    </row>
    <row r="25" spans="1:16" ht="15.95" customHeight="1" x14ac:dyDescent="0.2">
      <c r="A25" s="116" t="s">
        <v>16</v>
      </c>
      <c r="B25" s="219">
        <v>3815</v>
      </c>
      <c r="C25" s="198">
        <v>1299</v>
      </c>
      <c r="D25" s="199">
        <v>743</v>
      </c>
      <c r="E25" s="199">
        <v>556</v>
      </c>
      <c r="F25" s="199">
        <v>597</v>
      </c>
      <c r="G25" s="199">
        <v>393</v>
      </c>
      <c r="H25" s="199">
        <v>204</v>
      </c>
      <c r="I25" s="199">
        <v>1919</v>
      </c>
      <c r="J25" s="199">
        <v>395</v>
      </c>
      <c r="K25" s="199">
        <v>270</v>
      </c>
      <c r="L25" s="199">
        <v>222</v>
      </c>
      <c r="M25" s="199">
        <v>152</v>
      </c>
      <c r="N25" s="199">
        <v>149</v>
      </c>
      <c r="O25" s="220">
        <v>125</v>
      </c>
      <c r="P25" s="221">
        <v>606</v>
      </c>
    </row>
    <row r="26" spans="1:16" ht="15.95" customHeight="1" x14ac:dyDescent="0.2">
      <c r="A26" s="116" t="s">
        <v>17</v>
      </c>
      <c r="B26" s="219">
        <v>2232</v>
      </c>
      <c r="C26" s="198">
        <v>888</v>
      </c>
      <c r="D26" s="199">
        <v>523</v>
      </c>
      <c r="E26" s="199">
        <v>365</v>
      </c>
      <c r="F26" s="199">
        <v>398</v>
      </c>
      <c r="G26" s="199">
        <v>245</v>
      </c>
      <c r="H26" s="199">
        <v>153</v>
      </c>
      <c r="I26" s="199">
        <v>946</v>
      </c>
      <c r="J26" s="199">
        <v>234</v>
      </c>
      <c r="K26" s="199">
        <v>137</v>
      </c>
      <c r="L26" s="199">
        <v>104</v>
      </c>
      <c r="M26" s="199">
        <v>93</v>
      </c>
      <c r="N26" s="199">
        <v>65</v>
      </c>
      <c r="O26" s="220">
        <v>54</v>
      </c>
      <c r="P26" s="221">
        <v>259</v>
      </c>
    </row>
    <row r="27" spans="1:16" ht="15.95" customHeight="1" x14ac:dyDescent="0.2">
      <c r="A27" s="118" t="s">
        <v>18</v>
      </c>
      <c r="B27" s="222">
        <v>4951</v>
      </c>
      <c r="C27" s="200">
        <v>2533</v>
      </c>
      <c r="D27" s="201">
        <v>1455</v>
      </c>
      <c r="E27" s="201">
        <v>1078</v>
      </c>
      <c r="F27" s="201">
        <v>1083</v>
      </c>
      <c r="G27" s="201">
        <v>744</v>
      </c>
      <c r="H27" s="201">
        <v>339</v>
      </c>
      <c r="I27" s="201">
        <v>1335</v>
      </c>
      <c r="J27" s="201">
        <v>503</v>
      </c>
      <c r="K27" s="201">
        <v>272</v>
      </c>
      <c r="L27" s="201">
        <v>142</v>
      </c>
      <c r="M27" s="201">
        <v>124</v>
      </c>
      <c r="N27" s="201">
        <v>94</v>
      </c>
      <c r="O27" s="223">
        <v>76</v>
      </c>
      <c r="P27" s="224">
        <v>124</v>
      </c>
    </row>
    <row r="28" spans="1:16" ht="15.95" customHeight="1" x14ac:dyDescent="0.2">
      <c r="A28" s="119" t="s">
        <v>19</v>
      </c>
      <c r="B28" s="225">
        <v>26818</v>
      </c>
      <c r="C28" s="210">
        <v>10789</v>
      </c>
      <c r="D28" s="203">
        <v>6027</v>
      </c>
      <c r="E28" s="203">
        <v>4762</v>
      </c>
      <c r="F28" s="203">
        <v>5138</v>
      </c>
      <c r="G28" s="203">
        <v>3312</v>
      </c>
      <c r="H28" s="203">
        <v>1826</v>
      </c>
      <c r="I28" s="203">
        <v>10891</v>
      </c>
      <c r="J28" s="203">
        <v>2857</v>
      </c>
      <c r="K28" s="203">
        <v>1941</v>
      </c>
      <c r="L28" s="203">
        <v>1366</v>
      </c>
      <c r="M28" s="203">
        <v>973</v>
      </c>
      <c r="N28" s="203">
        <v>809</v>
      </c>
      <c r="O28" s="226">
        <v>696</v>
      </c>
      <c r="P28" s="227">
        <v>2249</v>
      </c>
    </row>
    <row r="29" spans="1:16" ht="15.95" customHeight="1" x14ac:dyDescent="0.2">
      <c r="A29" s="116" t="s">
        <v>20</v>
      </c>
      <c r="B29" s="254">
        <v>2144</v>
      </c>
      <c r="C29" s="198">
        <v>756</v>
      </c>
      <c r="D29" s="199">
        <v>460</v>
      </c>
      <c r="E29" s="199">
        <v>296</v>
      </c>
      <c r="F29" s="199">
        <v>350</v>
      </c>
      <c r="G29" s="199">
        <v>217</v>
      </c>
      <c r="H29" s="199">
        <v>133</v>
      </c>
      <c r="I29" s="199">
        <v>1038</v>
      </c>
      <c r="J29" s="199">
        <v>249</v>
      </c>
      <c r="K29" s="199">
        <v>181</v>
      </c>
      <c r="L29" s="199">
        <v>123</v>
      </c>
      <c r="M29" s="199">
        <v>101</v>
      </c>
      <c r="N29" s="199">
        <v>71</v>
      </c>
      <c r="O29" s="220">
        <v>63</v>
      </c>
      <c r="P29" s="221">
        <v>250</v>
      </c>
    </row>
    <row r="30" spans="1:16" ht="15.95" customHeight="1" x14ac:dyDescent="0.2">
      <c r="A30" s="116" t="s">
        <v>21</v>
      </c>
      <c r="B30" s="219">
        <v>2760</v>
      </c>
      <c r="C30" s="198">
        <v>1177</v>
      </c>
      <c r="D30" s="199">
        <v>622</v>
      </c>
      <c r="E30" s="199">
        <v>555</v>
      </c>
      <c r="F30" s="199">
        <v>504</v>
      </c>
      <c r="G30" s="199">
        <v>329</v>
      </c>
      <c r="H30" s="199">
        <v>175</v>
      </c>
      <c r="I30" s="199">
        <v>1079</v>
      </c>
      <c r="J30" s="199">
        <v>285</v>
      </c>
      <c r="K30" s="199">
        <v>213</v>
      </c>
      <c r="L30" s="199">
        <v>170</v>
      </c>
      <c r="M30" s="199">
        <v>107</v>
      </c>
      <c r="N30" s="199">
        <v>67</v>
      </c>
      <c r="O30" s="220">
        <v>57</v>
      </c>
      <c r="P30" s="221">
        <v>180</v>
      </c>
    </row>
    <row r="31" spans="1:16" ht="15.95" customHeight="1" x14ac:dyDescent="0.2">
      <c r="A31" s="116" t="s">
        <v>22</v>
      </c>
      <c r="B31" s="219">
        <v>1168</v>
      </c>
      <c r="C31" s="198">
        <v>529</v>
      </c>
      <c r="D31" s="199">
        <v>303</v>
      </c>
      <c r="E31" s="199">
        <v>226</v>
      </c>
      <c r="F31" s="199">
        <v>222</v>
      </c>
      <c r="G31" s="199">
        <v>131</v>
      </c>
      <c r="H31" s="199">
        <v>91</v>
      </c>
      <c r="I31" s="199">
        <v>417</v>
      </c>
      <c r="J31" s="199">
        <v>105</v>
      </c>
      <c r="K31" s="199">
        <v>65</v>
      </c>
      <c r="L31" s="199">
        <v>55</v>
      </c>
      <c r="M31" s="199">
        <v>45</v>
      </c>
      <c r="N31" s="199">
        <v>30</v>
      </c>
      <c r="O31" s="220">
        <v>31</v>
      </c>
      <c r="P31" s="221">
        <v>86</v>
      </c>
    </row>
    <row r="32" spans="1:16" ht="15.95" customHeight="1" x14ac:dyDescent="0.2">
      <c r="A32" s="116" t="s">
        <v>23</v>
      </c>
      <c r="B32" s="219">
        <v>2825</v>
      </c>
      <c r="C32" s="198">
        <v>1139</v>
      </c>
      <c r="D32" s="199">
        <v>602</v>
      </c>
      <c r="E32" s="199">
        <v>537</v>
      </c>
      <c r="F32" s="199">
        <v>462</v>
      </c>
      <c r="G32" s="199">
        <v>289</v>
      </c>
      <c r="H32" s="199">
        <v>173</v>
      </c>
      <c r="I32" s="199">
        <v>1224</v>
      </c>
      <c r="J32" s="199">
        <v>275</v>
      </c>
      <c r="K32" s="199">
        <v>220</v>
      </c>
      <c r="L32" s="199">
        <v>126</v>
      </c>
      <c r="M32" s="199">
        <v>92</v>
      </c>
      <c r="N32" s="199">
        <v>86</v>
      </c>
      <c r="O32" s="220">
        <v>74</v>
      </c>
      <c r="P32" s="221">
        <v>351</v>
      </c>
    </row>
    <row r="33" spans="1:16" ht="15.95" customHeight="1" x14ac:dyDescent="0.2">
      <c r="A33" s="116" t="s">
        <v>24</v>
      </c>
      <c r="B33" s="219">
        <v>3032</v>
      </c>
      <c r="C33" s="198">
        <v>993</v>
      </c>
      <c r="D33" s="199">
        <v>541</v>
      </c>
      <c r="E33" s="199">
        <v>452</v>
      </c>
      <c r="F33" s="199">
        <v>542</v>
      </c>
      <c r="G33" s="199">
        <v>339</v>
      </c>
      <c r="H33" s="199">
        <v>203</v>
      </c>
      <c r="I33" s="199">
        <v>1497</v>
      </c>
      <c r="J33" s="199">
        <v>329</v>
      </c>
      <c r="K33" s="199">
        <v>271</v>
      </c>
      <c r="L33" s="199">
        <v>174</v>
      </c>
      <c r="M33" s="199">
        <v>154</v>
      </c>
      <c r="N33" s="199">
        <v>106</v>
      </c>
      <c r="O33" s="220">
        <v>82</v>
      </c>
      <c r="P33" s="221">
        <v>381</v>
      </c>
    </row>
    <row r="34" spans="1:16" ht="15.95" customHeight="1" x14ac:dyDescent="0.2">
      <c r="A34" s="116" t="s">
        <v>25</v>
      </c>
      <c r="B34" s="219">
        <v>3829</v>
      </c>
      <c r="C34" s="198">
        <v>1345</v>
      </c>
      <c r="D34" s="199">
        <v>767</v>
      </c>
      <c r="E34" s="199">
        <v>578</v>
      </c>
      <c r="F34" s="199">
        <v>606</v>
      </c>
      <c r="G34" s="199">
        <v>384</v>
      </c>
      <c r="H34" s="199">
        <v>222</v>
      </c>
      <c r="I34" s="199">
        <v>1878</v>
      </c>
      <c r="J34" s="199">
        <v>361</v>
      </c>
      <c r="K34" s="199">
        <v>282</v>
      </c>
      <c r="L34" s="199">
        <v>198</v>
      </c>
      <c r="M34" s="199">
        <v>183</v>
      </c>
      <c r="N34" s="199">
        <v>115</v>
      </c>
      <c r="O34" s="220">
        <v>127</v>
      </c>
      <c r="P34" s="221">
        <v>612</v>
      </c>
    </row>
    <row r="35" spans="1:16" ht="15.95" customHeight="1" x14ac:dyDescent="0.2">
      <c r="A35" s="116" t="s">
        <v>26</v>
      </c>
      <c r="B35" s="219">
        <v>9480</v>
      </c>
      <c r="C35" s="198">
        <v>2945</v>
      </c>
      <c r="D35" s="199">
        <v>1575</v>
      </c>
      <c r="E35" s="199">
        <v>1370</v>
      </c>
      <c r="F35" s="199">
        <v>1674</v>
      </c>
      <c r="G35" s="199">
        <v>1027</v>
      </c>
      <c r="H35" s="199">
        <v>647</v>
      </c>
      <c r="I35" s="199">
        <v>4861</v>
      </c>
      <c r="J35" s="199">
        <v>1062</v>
      </c>
      <c r="K35" s="199">
        <v>782</v>
      </c>
      <c r="L35" s="199">
        <v>590</v>
      </c>
      <c r="M35" s="199">
        <v>438</v>
      </c>
      <c r="N35" s="199">
        <v>381</v>
      </c>
      <c r="O35" s="220">
        <v>319</v>
      </c>
      <c r="P35" s="221">
        <v>1289</v>
      </c>
    </row>
    <row r="36" spans="1:16" ht="15.95" customHeight="1" x14ac:dyDescent="0.2">
      <c r="A36" s="116" t="s">
        <v>27</v>
      </c>
      <c r="B36" s="219">
        <v>1911</v>
      </c>
      <c r="C36" s="198">
        <v>775</v>
      </c>
      <c r="D36" s="199">
        <v>438</v>
      </c>
      <c r="E36" s="199">
        <v>337</v>
      </c>
      <c r="F36" s="199">
        <v>299</v>
      </c>
      <c r="G36" s="199">
        <v>202</v>
      </c>
      <c r="H36" s="199">
        <v>97</v>
      </c>
      <c r="I36" s="199">
        <v>837</v>
      </c>
      <c r="J36" s="199">
        <v>192</v>
      </c>
      <c r="K36" s="199">
        <v>134</v>
      </c>
      <c r="L36" s="199">
        <v>111</v>
      </c>
      <c r="M36" s="199">
        <v>67</v>
      </c>
      <c r="N36" s="199">
        <v>43</v>
      </c>
      <c r="O36" s="220">
        <v>44</v>
      </c>
      <c r="P36" s="221">
        <v>246</v>
      </c>
    </row>
    <row r="37" spans="1:16" ht="15.95" customHeight="1" x14ac:dyDescent="0.2">
      <c r="A37" s="118" t="s">
        <v>28</v>
      </c>
      <c r="B37" s="222">
        <v>4983</v>
      </c>
      <c r="C37" s="200">
        <v>2059</v>
      </c>
      <c r="D37" s="201">
        <v>1139</v>
      </c>
      <c r="E37" s="201">
        <v>920</v>
      </c>
      <c r="F37" s="201">
        <v>932</v>
      </c>
      <c r="G37" s="201">
        <v>602</v>
      </c>
      <c r="H37" s="201">
        <v>330</v>
      </c>
      <c r="I37" s="201">
        <v>1992</v>
      </c>
      <c r="J37" s="201">
        <v>553</v>
      </c>
      <c r="K37" s="201">
        <v>399</v>
      </c>
      <c r="L37" s="201">
        <v>255</v>
      </c>
      <c r="M37" s="201">
        <v>208</v>
      </c>
      <c r="N37" s="201">
        <v>148</v>
      </c>
      <c r="O37" s="223">
        <v>98</v>
      </c>
      <c r="P37" s="224">
        <v>331</v>
      </c>
    </row>
    <row r="38" spans="1:16" ht="15.95" customHeight="1" x14ac:dyDescent="0.2">
      <c r="A38" s="119" t="s">
        <v>29</v>
      </c>
      <c r="B38" s="229">
        <v>32132</v>
      </c>
      <c r="C38" s="210">
        <v>11718</v>
      </c>
      <c r="D38" s="203">
        <v>6447</v>
      </c>
      <c r="E38" s="203">
        <v>5271</v>
      </c>
      <c r="F38" s="203">
        <v>5591</v>
      </c>
      <c r="G38" s="203">
        <v>3520</v>
      </c>
      <c r="H38" s="203">
        <v>2071</v>
      </c>
      <c r="I38" s="203">
        <v>14823</v>
      </c>
      <c r="J38" s="203">
        <v>3411</v>
      </c>
      <c r="K38" s="203">
        <v>2547</v>
      </c>
      <c r="L38" s="203">
        <v>1802</v>
      </c>
      <c r="M38" s="203">
        <v>1395</v>
      </c>
      <c r="N38" s="203">
        <v>1047</v>
      </c>
      <c r="O38" s="226">
        <v>895</v>
      </c>
      <c r="P38" s="227">
        <v>3726</v>
      </c>
    </row>
    <row r="39" spans="1:16" ht="15.95" customHeight="1" x14ac:dyDescent="0.2">
      <c r="A39" s="116" t="s">
        <v>30</v>
      </c>
      <c r="B39" s="254">
        <v>9044</v>
      </c>
      <c r="C39" s="198">
        <v>2125</v>
      </c>
      <c r="D39" s="199">
        <v>1085</v>
      </c>
      <c r="E39" s="199">
        <v>1040</v>
      </c>
      <c r="F39" s="199">
        <v>1314</v>
      </c>
      <c r="G39" s="199">
        <v>840</v>
      </c>
      <c r="H39" s="199">
        <v>474</v>
      </c>
      <c r="I39" s="199">
        <v>5605</v>
      </c>
      <c r="J39" s="199">
        <v>814</v>
      </c>
      <c r="K39" s="199">
        <v>807</v>
      </c>
      <c r="L39" s="199">
        <v>664</v>
      </c>
      <c r="M39" s="199">
        <v>594</v>
      </c>
      <c r="N39" s="199">
        <v>485</v>
      </c>
      <c r="O39" s="220">
        <v>441</v>
      </c>
      <c r="P39" s="221">
        <v>1800</v>
      </c>
    </row>
    <row r="40" spans="1:16" ht="15.95" customHeight="1" x14ac:dyDescent="0.2">
      <c r="A40" s="116" t="s">
        <v>31</v>
      </c>
      <c r="B40" s="219">
        <v>8631</v>
      </c>
      <c r="C40" s="198">
        <v>2543</v>
      </c>
      <c r="D40" s="199">
        <v>1427</v>
      </c>
      <c r="E40" s="199">
        <v>1116</v>
      </c>
      <c r="F40" s="199">
        <v>1353</v>
      </c>
      <c r="G40" s="199">
        <v>775</v>
      </c>
      <c r="H40" s="199">
        <v>578</v>
      </c>
      <c r="I40" s="199">
        <v>4735</v>
      </c>
      <c r="J40" s="199">
        <v>775</v>
      </c>
      <c r="K40" s="199">
        <v>622</v>
      </c>
      <c r="L40" s="199">
        <v>457</v>
      </c>
      <c r="M40" s="199">
        <v>371</v>
      </c>
      <c r="N40" s="199">
        <v>329</v>
      </c>
      <c r="O40" s="220">
        <v>263</v>
      </c>
      <c r="P40" s="221">
        <v>1918</v>
      </c>
    </row>
    <row r="41" spans="1:16" ht="15.95" customHeight="1" x14ac:dyDescent="0.2">
      <c r="A41" s="116" t="s">
        <v>32</v>
      </c>
      <c r="B41" s="219">
        <v>8113</v>
      </c>
      <c r="C41" s="198">
        <v>3429</v>
      </c>
      <c r="D41" s="199">
        <v>1939</v>
      </c>
      <c r="E41" s="199">
        <v>1490</v>
      </c>
      <c r="F41" s="199">
        <v>1488</v>
      </c>
      <c r="G41" s="199">
        <v>945</v>
      </c>
      <c r="H41" s="199">
        <v>543</v>
      </c>
      <c r="I41" s="199">
        <v>3196</v>
      </c>
      <c r="J41" s="199">
        <v>935</v>
      </c>
      <c r="K41" s="199">
        <v>604</v>
      </c>
      <c r="L41" s="199">
        <v>399</v>
      </c>
      <c r="M41" s="199">
        <v>313</v>
      </c>
      <c r="N41" s="199">
        <v>198</v>
      </c>
      <c r="O41" s="220">
        <v>164</v>
      </c>
      <c r="P41" s="221">
        <v>583</v>
      </c>
    </row>
    <row r="42" spans="1:16" ht="15.95" customHeight="1" x14ac:dyDescent="0.2">
      <c r="A42" s="116" t="s">
        <v>33</v>
      </c>
      <c r="B42" s="219">
        <v>8729</v>
      </c>
      <c r="C42" s="198">
        <v>2527</v>
      </c>
      <c r="D42" s="199">
        <v>1236</v>
      </c>
      <c r="E42" s="199">
        <v>1291</v>
      </c>
      <c r="F42" s="199">
        <v>1618</v>
      </c>
      <c r="G42" s="199">
        <v>1035</v>
      </c>
      <c r="H42" s="199">
        <v>583</v>
      </c>
      <c r="I42" s="199">
        <v>4584</v>
      </c>
      <c r="J42" s="199">
        <v>939</v>
      </c>
      <c r="K42" s="199">
        <v>723</v>
      </c>
      <c r="L42" s="199">
        <v>461</v>
      </c>
      <c r="M42" s="199">
        <v>413</v>
      </c>
      <c r="N42" s="199">
        <v>340</v>
      </c>
      <c r="O42" s="220">
        <v>317</v>
      </c>
      <c r="P42" s="221">
        <v>1391</v>
      </c>
    </row>
    <row r="43" spans="1:16" ht="15.95" customHeight="1" x14ac:dyDescent="0.2">
      <c r="A43" s="116" t="s">
        <v>34</v>
      </c>
      <c r="B43" s="230">
        <v>2565</v>
      </c>
      <c r="C43" s="206">
        <v>1048</v>
      </c>
      <c r="D43" s="207">
        <v>577</v>
      </c>
      <c r="E43" s="207">
        <v>471</v>
      </c>
      <c r="F43" s="207">
        <v>497</v>
      </c>
      <c r="G43" s="207">
        <v>330</v>
      </c>
      <c r="H43" s="207">
        <v>167</v>
      </c>
      <c r="I43" s="207">
        <v>1020</v>
      </c>
      <c r="J43" s="207">
        <v>242</v>
      </c>
      <c r="K43" s="207">
        <v>171</v>
      </c>
      <c r="L43" s="207">
        <v>105</v>
      </c>
      <c r="M43" s="207">
        <v>103</v>
      </c>
      <c r="N43" s="207">
        <v>82</v>
      </c>
      <c r="O43" s="231">
        <v>101</v>
      </c>
      <c r="P43" s="232">
        <v>216</v>
      </c>
    </row>
    <row r="44" spans="1:16" ht="15.95" customHeight="1" x14ac:dyDescent="0.2">
      <c r="A44" s="116" t="s">
        <v>35</v>
      </c>
      <c r="B44" s="219">
        <v>4898</v>
      </c>
      <c r="C44" s="198">
        <v>1587</v>
      </c>
      <c r="D44" s="199">
        <v>794</v>
      </c>
      <c r="E44" s="199">
        <v>793</v>
      </c>
      <c r="F44" s="199">
        <v>798</v>
      </c>
      <c r="G44" s="199">
        <v>507</v>
      </c>
      <c r="H44" s="199">
        <v>291</v>
      </c>
      <c r="I44" s="199">
        <v>2513</v>
      </c>
      <c r="J44" s="199">
        <v>557</v>
      </c>
      <c r="K44" s="199">
        <v>428</v>
      </c>
      <c r="L44" s="199">
        <v>303</v>
      </c>
      <c r="M44" s="199">
        <v>204</v>
      </c>
      <c r="N44" s="199">
        <v>175</v>
      </c>
      <c r="O44" s="220">
        <v>154</v>
      </c>
      <c r="P44" s="221">
        <v>692</v>
      </c>
    </row>
    <row r="45" spans="1:16" ht="15.95" customHeight="1" x14ac:dyDescent="0.2">
      <c r="A45" s="118" t="s">
        <v>36</v>
      </c>
      <c r="B45" s="222">
        <v>2415</v>
      </c>
      <c r="C45" s="200">
        <v>853</v>
      </c>
      <c r="D45" s="201">
        <v>496</v>
      </c>
      <c r="E45" s="201">
        <v>357</v>
      </c>
      <c r="F45" s="201">
        <v>406</v>
      </c>
      <c r="G45" s="201">
        <v>256</v>
      </c>
      <c r="H45" s="201">
        <v>150</v>
      </c>
      <c r="I45" s="201">
        <v>1156</v>
      </c>
      <c r="J45" s="201">
        <v>257</v>
      </c>
      <c r="K45" s="201">
        <v>212</v>
      </c>
      <c r="L45" s="201">
        <v>145</v>
      </c>
      <c r="M45" s="201">
        <v>139</v>
      </c>
      <c r="N45" s="201">
        <v>82</v>
      </c>
      <c r="O45" s="223">
        <v>70</v>
      </c>
      <c r="P45" s="224">
        <v>251</v>
      </c>
    </row>
    <row r="46" spans="1:16" ht="15.95" customHeight="1" x14ac:dyDescent="0.2">
      <c r="A46" s="119" t="s">
        <v>37</v>
      </c>
      <c r="B46" s="225">
        <v>44395</v>
      </c>
      <c r="C46" s="210">
        <v>14112</v>
      </c>
      <c r="D46" s="203">
        <v>7554</v>
      </c>
      <c r="E46" s="203">
        <v>6558</v>
      </c>
      <c r="F46" s="203">
        <v>7474</v>
      </c>
      <c r="G46" s="203">
        <v>4688</v>
      </c>
      <c r="H46" s="203">
        <v>2786</v>
      </c>
      <c r="I46" s="203">
        <v>22809</v>
      </c>
      <c r="J46" s="203">
        <v>4519</v>
      </c>
      <c r="K46" s="203">
        <v>3567</v>
      </c>
      <c r="L46" s="203">
        <v>2534</v>
      </c>
      <c r="M46" s="203">
        <v>2137</v>
      </c>
      <c r="N46" s="203">
        <v>1691</v>
      </c>
      <c r="O46" s="226">
        <v>1510</v>
      </c>
      <c r="P46" s="227">
        <v>6851</v>
      </c>
    </row>
    <row r="47" spans="1:16" ht="15.95" customHeight="1" x14ac:dyDescent="0.2">
      <c r="A47" s="116" t="s">
        <v>38</v>
      </c>
      <c r="B47" s="254">
        <v>2161</v>
      </c>
      <c r="C47" s="198">
        <v>640</v>
      </c>
      <c r="D47" s="199">
        <v>372</v>
      </c>
      <c r="E47" s="199">
        <v>268</v>
      </c>
      <c r="F47" s="199">
        <v>327</v>
      </c>
      <c r="G47" s="199">
        <v>212</v>
      </c>
      <c r="H47" s="199">
        <v>115</v>
      </c>
      <c r="I47" s="199">
        <v>1194</v>
      </c>
      <c r="J47" s="199">
        <v>210</v>
      </c>
      <c r="K47" s="199">
        <v>164</v>
      </c>
      <c r="L47" s="199">
        <v>151</v>
      </c>
      <c r="M47" s="199">
        <v>125</v>
      </c>
      <c r="N47" s="199">
        <v>85</v>
      </c>
      <c r="O47" s="220">
        <v>77</v>
      </c>
      <c r="P47" s="221">
        <v>382</v>
      </c>
    </row>
    <row r="48" spans="1:16" ht="15.95" customHeight="1" x14ac:dyDescent="0.2">
      <c r="A48" s="116" t="s">
        <v>39</v>
      </c>
      <c r="B48" s="219">
        <v>6276</v>
      </c>
      <c r="C48" s="198">
        <v>1987</v>
      </c>
      <c r="D48" s="199">
        <v>1175</v>
      </c>
      <c r="E48" s="199">
        <v>812</v>
      </c>
      <c r="F48" s="199">
        <v>1157</v>
      </c>
      <c r="G48" s="199">
        <v>750</v>
      </c>
      <c r="H48" s="199">
        <v>407</v>
      </c>
      <c r="I48" s="199">
        <v>3132</v>
      </c>
      <c r="J48" s="199">
        <v>844</v>
      </c>
      <c r="K48" s="199">
        <v>566</v>
      </c>
      <c r="L48" s="199">
        <v>404</v>
      </c>
      <c r="M48" s="199">
        <v>305</v>
      </c>
      <c r="N48" s="199">
        <v>192</v>
      </c>
      <c r="O48" s="220">
        <v>186</v>
      </c>
      <c r="P48" s="221">
        <v>635</v>
      </c>
    </row>
    <row r="49" spans="1:16" ht="15.95" customHeight="1" x14ac:dyDescent="0.2">
      <c r="A49" s="116" t="s">
        <v>40</v>
      </c>
      <c r="B49" s="219">
        <v>2652</v>
      </c>
      <c r="C49" s="198">
        <v>871</v>
      </c>
      <c r="D49" s="199">
        <v>495</v>
      </c>
      <c r="E49" s="199">
        <v>376</v>
      </c>
      <c r="F49" s="199">
        <v>436</v>
      </c>
      <c r="G49" s="199">
        <v>269</v>
      </c>
      <c r="H49" s="199">
        <v>167</v>
      </c>
      <c r="I49" s="199">
        <v>1345</v>
      </c>
      <c r="J49" s="199">
        <v>284</v>
      </c>
      <c r="K49" s="199">
        <v>183</v>
      </c>
      <c r="L49" s="199">
        <v>168</v>
      </c>
      <c r="M49" s="199">
        <v>145</v>
      </c>
      <c r="N49" s="199">
        <v>90</v>
      </c>
      <c r="O49" s="220">
        <v>81</v>
      </c>
      <c r="P49" s="221">
        <v>394</v>
      </c>
    </row>
    <row r="50" spans="1:16" ht="15.95" customHeight="1" x14ac:dyDescent="0.2">
      <c r="A50" s="116" t="s">
        <v>41</v>
      </c>
      <c r="B50" s="219">
        <v>2288</v>
      </c>
      <c r="C50" s="198">
        <v>687</v>
      </c>
      <c r="D50" s="199">
        <v>418</v>
      </c>
      <c r="E50" s="199">
        <v>269</v>
      </c>
      <c r="F50" s="199">
        <v>361</v>
      </c>
      <c r="G50" s="199">
        <v>191</v>
      </c>
      <c r="H50" s="199">
        <v>170</v>
      </c>
      <c r="I50" s="199">
        <v>1240</v>
      </c>
      <c r="J50" s="199">
        <v>226</v>
      </c>
      <c r="K50" s="199">
        <v>209</v>
      </c>
      <c r="L50" s="199">
        <v>149</v>
      </c>
      <c r="M50" s="199">
        <v>114</v>
      </c>
      <c r="N50" s="199">
        <v>81</v>
      </c>
      <c r="O50" s="220">
        <v>69</v>
      </c>
      <c r="P50" s="221">
        <v>392</v>
      </c>
    </row>
    <row r="51" spans="1:16" ht="15.95" customHeight="1" x14ac:dyDescent="0.2">
      <c r="A51" s="116" t="s">
        <v>42</v>
      </c>
      <c r="B51" s="219">
        <v>4962</v>
      </c>
      <c r="C51" s="198">
        <v>1497</v>
      </c>
      <c r="D51" s="199">
        <v>813</v>
      </c>
      <c r="E51" s="199">
        <v>684</v>
      </c>
      <c r="F51" s="199">
        <v>778</v>
      </c>
      <c r="G51" s="199">
        <v>490</v>
      </c>
      <c r="H51" s="199">
        <v>288</v>
      </c>
      <c r="I51" s="199">
        <v>2687</v>
      </c>
      <c r="J51" s="199">
        <v>439</v>
      </c>
      <c r="K51" s="199">
        <v>389</v>
      </c>
      <c r="L51" s="199">
        <v>299</v>
      </c>
      <c r="M51" s="199">
        <v>237</v>
      </c>
      <c r="N51" s="199">
        <v>192</v>
      </c>
      <c r="O51" s="220">
        <v>224</v>
      </c>
      <c r="P51" s="221">
        <v>907</v>
      </c>
    </row>
    <row r="52" spans="1:16" ht="15.95" customHeight="1" x14ac:dyDescent="0.2">
      <c r="A52" s="116" t="s">
        <v>43</v>
      </c>
      <c r="B52" s="219">
        <v>4542</v>
      </c>
      <c r="C52" s="198">
        <v>1763</v>
      </c>
      <c r="D52" s="199">
        <v>973</v>
      </c>
      <c r="E52" s="199">
        <v>790</v>
      </c>
      <c r="F52" s="199">
        <v>737</v>
      </c>
      <c r="G52" s="199">
        <v>464</v>
      </c>
      <c r="H52" s="199">
        <v>273</v>
      </c>
      <c r="I52" s="199">
        <v>2042</v>
      </c>
      <c r="J52" s="199">
        <v>429</v>
      </c>
      <c r="K52" s="199">
        <v>304</v>
      </c>
      <c r="L52" s="199">
        <v>228</v>
      </c>
      <c r="M52" s="199">
        <v>175</v>
      </c>
      <c r="N52" s="199">
        <v>153</v>
      </c>
      <c r="O52" s="220">
        <v>134</v>
      </c>
      <c r="P52" s="221">
        <v>619</v>
      </c>
    </row>
    <row r="53" spans="1:16" ht="15.95" customHeight="1" x14ac:dyDescent="0.2">
      <c r="A53" s="116" t="s">
        <v>44</v>
      </c>
      <c r="B53" s="219">
        <v>3656</v>
      </c>
      <c r="C53" s="198">
        <v>1187</v>
      </c>
      <c r="D53" s="199">
        <v>657</v>
      </c>
      <c r="E53" s="199">
        <v>530</v>
      </c>
      <c r="F53" s="199">
        <v>599</v>
      </c>
      <c r="G53" s="199">
        <v>348</v>
      </c>
      <c r="H53" s="199">
        <v>251</v>
      </c>
      <c r="I53" s="199">
        <v>1870</v>
      </c>
      <c r="J53" s="199">
        <v>411</v>
      </c>
      <c r="K53" s="199">
        <v>456</v>
      </c>
      <c r="L53" s="199">
        <v>236</v>
      </c>
      <c r="M53" s="199">
        <v>184</v>
      </c>
      <c r="N53" s="199">
        <v>118</v>
      </c>
      <c r="O53" s="220">
        <v>100</v>
      </c>
      <c r="P53" s="221">
        <v>365</v>
      </c>
    </row>
    <row r="54" spans="1:16" ht="15.95" customHeight="1" x14ac:dyDescent="0.2">
      <c r="A54" s="116" t="s">
        <v>45</v>
      </c>
      <c r="B54" s="219">
        <v>3906</v>
      </c>
      <c r="C54" s="198">
        <v>1292</v>
      </c>
      <c r="D54" s="199">
        <v>794</v>
      </c>
      <c r="E54" s="199">
        <v>498</v>
      </c>
      <c r="F54" s="199">
        <v>647</v>
      </c>
      <c r="G54" s="199">
        <v>371</v>
      </c>
      <c r="H54" s="199">
        <v>276</v>
      </c>
      <c r="I54" s="199">
        <v>1967</v>
      </c>
      <c r="J54" s="199">
        <v>444</v>
      </c>
      <c r="K54" s="199">
        <v>264</v>
      </c>
      <c r="L54" s="199">
        <v>187</v>
      </c>
      <c r="M54" s="199">
        <v>175</v>
      </c>
      <c r="N54" s="199">
        <v>153</v>
      </c>
      <c r="O54" s="220">
        <v>128</v>
      </c>
      <c r="P54" s="221">
        <v>616</v>
      </c>
    </row>
    <row r="55" spans="1:16" s="33" customFormat="1" ht="15.95" customHeight="1" x14ac:dyDescent="0.2">
      <c r="A55" s="116" t="s">
        <v>46</v>
      </c>
      <c r="B55" s="219">
        <v>1178</v>
      </c>
      <c r="C55" s="198">
        <v>366</v>
      </c>
      <c r="D55" s="199">
        <v>222</v>
      </c>
      <c r="E55" s="199">
        <v>144</v>
      </c>
      <c r="F55" s="199">
        <v>198</v>
      </c>
      <c r="G55" s="199">
        <v>128</v>
      </c>
      <c r="H55" s="199">
        <v>70</v>
      </c>
      <c r="I55" s="199">
        <v>614</v>
      </c>
      <c r="J55" s="199">
        <v>122</v>
      </c>
      <c r="K55" s="199">
        <v>73</v>
      </c>
      <c r="L55" s="199">
        <v>70</v>
      </c>
      <c r="M55" s="199">
        <v>56</v>
      </c>
      <c r="N55" s="199">
        <v>30</v>
      </c>
      <c r="O55" s="220">
        <v>60</v>
      </c>
      <c r="P55" s="221">
        <v>203</v>
      </c>
    </row>
    <row r="56" spans="1:16" ht="15.95" customHeight="1" x14ac:dyDescent="0.2">
      <c r="A56" s="116" t="s">
        <v>47</v>
      </c>
      <c r="B56" s="219">
        <v>2048</v>
      </c>
      <c r="C56" s="198">
        <v>806</v>
      </c>
      <c r="D56" s="199">
        <v>472</v>
      </c>
      <c r="E56" s="199">
        <v>334</v>
      </c>
      <c r="F56" s="199">
        <v>356</v>
      </c>
      <c r="G56" s="199">
        <v>214</v>
      </c>
      <c r="H56" s="199">
        <v>142</v>
      </c>
      <c r="I56" s="199">
        <v>886</v>
      </c>
      <c r="J56" s="199">
        <v>224</v>
      </c>
      <c r="K56" s="199">
        <v>178</v>
      </c>
      <c r="L56" s="199">
        <v>121</v>
      </c>
      <c r="M56" s="199">
        <v>81</v>
      </c>
      <c r="N56" s="199">
        <v>49</v>
      </c>
      <c r="O56" s="220">
        <v>46</v>
      </c>
      <c r="P56" s="221">
        <v>187</v>
      </c>
    </row>
    <row r="57" spans="1:16" ht="15.95" customHeight="1" x14ac:dyDescent="0.2">
      <c r="A57" s="118" t="s">
        <v>48</v>
      </c>
      <c r="B57" s="222">
        <v>7048</v>
      </c>
      <c r="C57" s="200">
        <v>2586</v>
      </c>
      <c r="D57" s="201">
        <v>1379</v>
      </c>
      <c r="E57" s="201">
        <v>1207</v>
      </c>
      <c r="F57" s="201">
        <v>1365</v>
      </c>
      <c r="G57" s="201">
        <v>796</v>
      </c>
      <c r="H57" s="201">
        <v>569</v>
      </c>
      <c r="I57" s="201">
        <v>3097</v>
      </c>
      <c r="J57" s="201">
        <v>833</v>
      </c>
      <c r="K57" s="201">
        <v>608</v>
      </c>
      <c r="L57" s="201">
        <v>446</v>
      </c>
      <c r="M57" s="201">
        <v>257</v>
      </c>
      <c r="N57" s="201">
        <v>218</v>
      </c>
      <c r="O57" s="223">
        <v>198</v>
      </c>
      <c r="P57" s="224">
        <v>537</v>
      </c>
    </row>
    <row r="58" spans="1:16" ht="15.95" customHeight="1" thickBot="1" x14ac:dyDescent="0.25">
      <c r="A58" s="120" t="s">
        <v>49</v>
      </c>
      <c r="B58" s="233">
        <v>40717</v>
      </c>
      <c r="C58" s="213">
        <v>13682</v>
      </c>
      <c r="D58" s="209">
        <v>7770</v>
      </c>
      <c r="E58" s="209">
        <v>5912</v>
      </c>
      <c r="F58" s="209">
        <v>6961</v>
      </c>
      <c r="G58" s="209">
        <v>4233</v>
      </c>
      <c r="H58" s="209">
        <v>2728</v>
      </c>
      <c r="I58" s="209">
        <v>20074</v>
      </c>
      <c r="J58" s="209">
        <v>4466</v>
      </c>
      <c r="K58" s="209">
        <v>3394</v>
      </c>
      <c r="L58" s="209">
        <v>2459</v>
      </c>
      <c r="M58" s="209">
        <v>1854</v>
      </c>
      <c r="N58" s="209">
        <v>1361</v>
      </c>
      <c r="O58" s="234">
        <v>1303</v>
      </c>
      <c r="P58" s="235">
        <v>5237</v>
      </c>
    </row>
    <row r="59" spans="1:16" ht="15.95" customHeight="1" x14ac:dyDescent="0.2">
      <c r="A59" s="121" t="s">
        <v>50</v>
      </c>
      <c r="B59" s="219">
        <v>5843</v>
      </c>
      <c r="C59" s="198">
        <v>1988</v>
      </c>
      <c r="D59" s="199">
        <v>1016</v>
      </c>
      <c r="E59" s="199">
        <v>972</v>
      </c>
      <c r="F59" s="199">
        <v>1165</v>
      </c>
      <c r="G59" s="199">
        <v>733</v>
      </c>
      <c r="H59" s="199">
        <v>432</v>
      </c>
      <c r="I59" s="199">
        <v>2690</v>
      </c>
      <c r="J59" s="199">
        <v>676</v>
      </c>
      <c r="K59" s="199">
        <v>468</v>
      </c>
      <c r="L59" s="199">
        <v>333</v>
      </c>
      <c r="M59" s="199">
        <v>253</v>
      </c>
      <c r="N59" s="199">
        <v>185</v>
      </c>
      <c r="O59" s="220">
        <v>165</v>
      </c>
      <c r="P59" s="221">
        <v>610</v>
      </c>
    </row>
    <row r="60" spans="1:16" ht="15.95" customHeight="1" x14ac:dyDescent="0.2">
      <c r="A60" s="116" t="s">
        <v>51</v>
      </c>
      <c r="B60" s="219">
        <v>1491</v>
      </c>
      <c r="C60" s="198">
        <v>383</v>
      </c>
      <c r="D60" s="199">
        <v>214</v>
      </c>
      <c r="E60" s="199">
        <v>169</v>
      </c>
      <c r="F60" s="199">
        <v>281</v>
      </c>
      <c r="G60" s="199">
        <v>165</v>
      </c>
      <c r="H60" s="199">
        <v>116</v>
      </c>
      <c r="I60" s="199">
        <v>827</v>
      </c>
      <c r="J60" s="199">
        <v>162</v>
      </c>
      <c r="K60" s="199">
        <v>135</v>
      </c>
      <c r="L60" s="199">
        <v>92</v>
      </c>
      <c r="M60" s="199">
        <v>90</v>
      </c>
      <c r="N60" s="199">
        <v>49</v>
      </c>
      <c r="O60" s="220">
        <v>39</v>
      </c>
      <c r="P60" s="221">
        <v>260</v>
      </c>
    </row>
    <row r="61" spans="1:16" ht="15.95" customHeight="1" x14ac:dyDescent="0.2">
      <c r="A61" s="116" t="s">
        <v>52</v>
      </c>
      <c r="B61" s="219">
        <v>5029</v>
      </c>
      <c r="C61" s="198">
        <v>1477</v>
      </c>
      <c r="D61" s="199">
        <v>778</v>
      </c>
      <c r="E61" s="199">
        <v>699</v>
      </c>
      <c r="F61" s="199">
        <v>871</v>
      </c>
      <c r="G61" s="199">
        <v>535</v>
      </c>
      <c r="H61" s="199">
        <v>336</v>
      </c>
      <c r="I61" s="199">
        <v>2681</v>
      </c>
      <c r="J61" s="199">
        <v>464</v>
      </c>
      <c r="K61" s="199">
        <v>358</v>
      </c>
      <c r="L61" s="199">
        <v>319</v>
      </c>
      <c r="M61" s="199">
        <v>279</v>
      </c>
      <c r="N61" s="199">
        <v>169</v>
      </c>
      <c r="O61" s="220">
        <v>141</v>
      </c>
      <c r="P61" s="221">
        <v>951</v>
      </c>
    </row>
    <row r="62" spans="1:16" ht="15.95" customHeight="1" x14ac:dyDescent="0.2">
      <c r="A62" s="116" t="s">
        <v>53</v>
      </c>
      <c r="B62" s="219">
        <v>2479</v>
      </c>
      <c r="C62" s="198">
        <v>744</v>
      </c>
      <c r="D62" s="199">
        <v>440</v>
      </c>
      <c r="E62" s="199">
        <v>304</v>
      </c>
      <c r="F62" s="199">
        <v>414</v>
      </c>
      <c r="G62" s="199">
        <v>244</v>
      </c>
      <c r="H62" s="199">
        <v>170</v>
      </c>
      <c r="I62" s="199">
        <v>1321</v>
      </c>
      <c r="J62" s="199">
        <v>257</v>
      </c>
      <c r="K62" s="199">
        <v>168</v>
      </c>
      <c r="L62" s="199">
        <v>132</v>
      </c>
      <c r="M62" s="199">
        <v>75</v>
      </c>
      <c r="N62" s="199">
        <v>63</v>
      </c>
      <c r="O62" s="220">
        <v>97</v>
      </c>
      <c r="P62" s="221">
        <v>529</v>
      </c>
    </row>
    <row r="63" spans="1:16" ht="15.95" customHeight="1" x14ac:dyDescent="0.2">
      <c r="A63" s="116" t="s">
        <v>54</v>
      </c>
      <c r="B63" s="219">
        <v>2052</v>
      </c>
      <c r="C63" s="198">
        <v>576</v>
      </c>
      <c r="D63" s="199">
        <v>339</v>
      </c>
      <c r="E63" s="199">
        <v>237</v>
      </c>
      <c r="F63" s="199">
        <v>309</v>
      </c>
      <c r="G63" s="199">
        <v>191</v>
      </c>
      <c r="H63" s="199">
        <v>118</v>
      </c>
      <c r="I63" s="199">
        <v>1167</v>
      </c>
      <c r="J63" s="199">
        <v>194</v>
      </c>
      <c r="K63" s="199">
        <v>128</v>
      </c>
      <c r="L63" s="199">
        <v>96</v>
      </c>
      <c r="M63" s="199">
        <v>77</v>
      </c>
      <c r="N63" s="199">
        <v>74</v>
      </c>
      <c r="O63" s="220">
        <v>79</v>
      </c>
      <c r="P63" s="221">
        <v>519</v>
      </c>
    </row>
    <row r="64" spans="1:16" ht="15.95" customHeight="1" x14ac:dyDescent="0.2">
      <c r="A64" s="116" t="s">
        <v>55</v>
      </c>
      <c r="B64" s="219">
        <v>8100</v>
      </c>
      <c r="C64" s="198">
        <v>1949</v>
      </c>
      <c r="D64" s="199">
        <v>1141</v>
      </c>
      <c r="E64" s="199">
        <v>808</v>
      </c>
      <c r="F64" s="199">
        <v>1079</v>
      </c>
      <c r="G64" s="199">
        <v>686</v>
      </c>
      <c r="H64" s="199">
        <v>393</v>
      </c>
      <c r="I64" s="199">
        <v>5072</v>
      </c>
      <c r="J64" s="199">
        <v>671</v>
      </c>
      <c r="K64" s="199">
        <v>583</v>
      </c>
      <c r="L64" s="199">
        <v>463</v>
      </c>
      <c r="M64" s="199">
        <v>370</v>
      </c>
      <c r="N64" s="199">
        <v>365</v>
      </c>
      <c r="O64" s="220">
        <v>284</v>
      </c>
      <c r="P64" s="221">
        <v>2336</v>
      </c>
    </row>
    <row r="65" spans="1:16" ht="15.95" customHeight="1" x14ac:dyDescent="0.2">
      <c r="A65" s="116" t="s">
        <v>56</v>
      </c>
      <c r="B65" s="219">
        <v>2890</v>
      </c>
      <c r="C65" s="198">
        <v>468</v>
      </c>
      <c r="D65" s="199">
        <v>268</v>
      </c>
      <c r="E65" s="199">
        <v>200</v>
      </c>
      <c r="F65" s="199">
        <v>319</v>
      </c>
      <c r="G65" s="199">
        <v>194</v>
      </c>
      <c r="H65" s="199">
        <v>125</v>
      </c>
      <c r="I65" s="199">
        <v>2103</v>
      </c>
      <c r="J65" s="199">
        <v>231</v>
      </c>
      <c r="K65" s="199">
        <v>251</v>
      </c>
      <c r="L65" s="199">
        <v>215</v>
      </c>
      <c r="M65" s="199">
        <v>255</v>
      </c>
      <c r="N65" s="199">
        <v>114</v>
      </c>
      <c r="O65" s="220">
        <v>118</v>
      </c>
      <c r="P65" s="221">
        <v>919</v>
      </c>
    </row>
    <row r="66" spans="1:16" ht="15.95" customHeight="1" x14ac:dyDescent="0.2">
      <c r="A66" s="116" t="s">
        <v>57</v>
      </c>
      <c r="B66" s="219">
        <v>6413</v>
      </c>
      <c r="C66" s="198">
        <v>1089</v>
      </c>
      <c r="D66" s="199">
        <v>558</v>
      </c>
      <c r="E66" s="199">
        <v>531</v>
      </c>
      <c r="F66" s="199">
        <v>640</v>
      </c>
      <c r="G66" s="199">
        <v>394</v>
      </c>
      <c r="H66" s="199">
        <v>246</v>
      </c>
      <c r="I66" s="199">
        <v>4684</v>
      </c>
      <c r="J66" s="199">
        <v>445</v>
      </c>
      <c r="K66" s="199">
        <v>409</v>
      </c>
      <c r="L66" s="199">
        <v>412</v>
      </c>
      <c r="M66" s="199">
        <v>320</v>
      </c>
      <c r="N66" s="199">
        <v>246</v>
      </c>
      <c r="O66" s="220">
        <v>234</v>
      </c>
      <c r="P66" s="221">
        <v>2618</v>
      </c>
    </row>
    <row r="67" spans="1:16" ht="15.95" customHeight="1" x14ac:dyDescent="0.2">
      <c r="A67" s="116" t="s">
        <v>58</v>
      </c>
      <c r="B67" s="219">
        <v>14131</v>
      </c>
      <c r="C67" s="198">
        <v>2229</v>
      </c>
      <c r="D67" s="199">
        <v>1237</v>
      </c>
      <c r="E67" s="199">
        <v>992</v>
      </c>
      <c r="F67" s="199">
        <v>1222</v>
      </c>
      <c r="G67" s="199">
        <v>739</v>
      </c>
      <c r="H67" s="199">
        <v>483</v>
      </c>
      <c r="I67" s="199">
        <v>10680</v>
      </c>
      <c r="J67" s="199">
        <v>1003</v>
      </c>
      <c r="K67" s="199">
        <v>835</v>
      </c>
      <c r="L67" s="199">
        <v>896</v>
      </c>
      <c r="M67" s="199">
        <v>602</v>
      </c>
      <c r="N67" s="199">
        <v>608</v>
      </c>
      <c r="O67" s="220">
        <v>537</v>
      </c>
      <c r="P67" s="221">
        <v>6199</v>
      </c>
    </row>
    <row r="68" spans="1:16" ht="15.95" customHeight="1" x14ac:dyDescent="0.2">
      <c r="A68" s="116" t="s">
        <v>59</v>
      </c>
      <c r="B68" s="219">
        <v>5359</v>
      </c>
      <c r="C68" s="198">
        <v>1301</v>
      </c>
      <c r="D68" s="199">
        <v>723</v>
      </c>
      <c r="E68" s="199">
        <v>578</v>
      </c>
      <c r="F68" s="199">
        <v>700</v>
      </c>
      <c r="G68" s="199">
        <v>421</v>
      </c>
      <c r="H68" s="199">
        <v>279</v>
      </c>
      <c r="I68" s="199">
        <v>3358</v>
      </c>
      <c r="J68" s="199">
        <v>600</v>
      </c>
      <c r="K68" s="199">
        <v>501</v>
      </c>
      <c r="L68" s="199">
        <v>408</v>
      </c>
      <c r="M68" s="199">
        <v>287</v>
      </c>
      <c r="N68" s="199">
        <v>171</v>
      </c>
      <c r="O68" s="220">
        <v>155</v>
      </c>
      <c r="P68" s="221">
        <v>1236</v>
      </c>
    </row>
    <row r="69" spans="1:16" ht="15.95" customHeight="1" x14ac:dyDescent="0.2">
      <c r="A69" s="116" t="s">
        <v>60</v>
      </c>
      <c r="B69" s="219">
        <v>3994</v>
      </c>
      <c r="C69" s="198">
        <v>1370</v>
      </c>
      <c r="D69" s="199">
        <v>798</v>
      </c>
      <c r="E69" s="199">
        <v>572</v>
      </c>
      <c r="F69" s="199">
        <v>689</v>
      </c>
      <c r="G69" s="199">
        <v>461</v>
      </c>
      <c r="H69" s="199">
        <v>228</v>
      </c>
      <c r="I69" s="199">
        <v>1935</v>
      </c>
      <c r="J69" s="199">
        <v>403</v>
      </c>
      <c r="K69" s="199">
        <v>374</v>
      </c>
      <c r="L69" s="199">
        <v>194</v>
      </c>
      <c r="M69" s="199">
        <v>166</v>
      </c>
      <c r="N69" s="199">
        <v>140</v>
      </c>
      <c r="O69" s="220">
        <v>122</v>
      </c>
      <c r="P69" s="221">
        <v>536</v>
      </c>
    </row>
    <row r="70" spans="1:16" ht="15.95" customHeight="1" x14ac:dyDescent="0.2">
      <c r="A70" s="116" t="s">
        <v>61</v>
      </c>
      <c r="B70" s="219">
        <v>2306</v>
      </c>
      <c r="C70" s="198">
        <v>594</v>
      </c>
      <c r="D70" s="199">
        <v>316</v>
      </c>
      <c r="E70" s="199">
        <v>278</v>
      </c>
      <c r="F70" s="199">
        <v>323</v>
      </c>
      <c r="G70" s="199">
        <v>197</v>
      </c>
      <c r="H70" s="199">
        <v>126</v>
      </c>
      <c r="I70" s="199">
        <v>1389</v>
      </c>
      <c r="J70" s="199">
        <v>201</v>
      </c>
      <c r="K70" s="199">
        <v>176</v>
      </c>
      <c r="L70" s="199">
        <v>112</v>
      </c>
      <c r="M70" s="199">
        <v>125</v>
      </c>
      <c r="N70" s="199">
        <v>93</v>
      </c>
      <c r="O70" s="220">
        <v>68</v>
      </c>
      <c r="P70" s="221">
        <v>614</v>
      </c>
    </row>
    <row r="71" spans="1:16" ht="15.95" customHeight="1" x14ac:dyDescent="0.2">
      <c r="A71" s="116" t="s">
        <v>62</v>
      </c>
      <c r="B71" s="222">
        <v>3544</v>
      </c>
      <c r="C71" s="200">
        <v>1062</v>
      </c>
      <c r="D71" s="201">
        <v>625</v>
      </c>
      <c r="E71" s="201">
        <v>437</v>
      </c>
      <c r="F71" s="201">
        <v>538</v>
      </c>
      <c r="G71" s="201">
        <v>346</v>
      </c>
      <c r="H71" s="201">
        <v>192</v>
      </c>
      <c r="I71" s="201">
        <v>1944</v>
      </c>
      <c r="J71" s="201">
        <v>307</v>
      </c>
      <c r="K71" s="201">
        <v>289</v>
      </c>
      <c r="L71" s="201">
        <v>224</v>
      </c>
      <c r="M71" s="201">
        <v>186</v>
      </c>
      <c r="N71" s="201">
        <v>142</v>
      </c>
      <c r="O71" s="223">
        <v>135</v>
      </c>
      <c r="P71" s="224">
        <v>661</v>
      </c>
    </row>
    <row r="72" spans="1:16" ht="15.95" customHeight="1" x14ac:dyDescent="0.2">
      <c r="A72" s="117" t="s">
        <v>63</v>
      </c>
      <c r="B72" s="255">
        <v>63631</v>
      </c>
      <c r="C72" s="210">
        <v>15230</v>
      </c>
      <c r="D72" s="203">
        <v>8453</v>
      </c>
      <c r="E72" s="203">
        <v>6777</v>
      </c>
      <c r="F72" s="203">
        <v>8550</v>
      </c>
      <c r="G72" s="203">
        <v>5306</v>
      </c>
      <c r="H72" s="203">
        <v>3244</v>
      </c>
      <c r="I72" s="203">
        <v>39851</v>
      </c>
      <c r="J72" s="203">
        <v>5614</v>
      </c>
      <c r="K72" s="203">
        <v>4675</v>
      </c>
      <c r="L72" s="203">
        <v>3896</v>
      </c>
      <c r="M72" s="203">
        <v>3085</v>
      </c>
      <c r="N72" s="203">
        <v>2419</v>
      </c>
      <c r="O72" s="226">
        <v>2174</v>
      </c>
      <c r="P72" s="227">
        <v>17988</v>
      </c>
    </row>
    <row r="73" spans="1:16" ht="15.95" customHeight="1" x14ac:dyDescent="0.2">
      <c r="A73" s="116" t="s">
        <v>64</v>
      </c>
      <c r="B73" s="219">
        <v>7862</v>
      </c>
      <c r="C73" s="198">
        <v>2105</v>
      </c>
      <c r="D73" s="199">
        <v>1249</v>
      </c>
      <c r="E73" s="199">
        <v>856</v>
      </c>
      <c r="F73" s="199">
        <v>1081</v>
      </c>
      <c r="G73" s="199">
        <v>576</v>
      </c>
      <c r="H73" s="199">
        <v>505</v>
      </c>
      <c r="I73" s="199">
        <v>4676</v>
      </c>
      <c r="J73" s="199">
        <v>714</v>
      </c>
      <c r="K73" s="199">
        <v>526</v>
      </c>
      <c r="L73" s="199">
        <v>577</v>
      </c>
      <c r="M73" s="199">
        <v>428</v>
      </c>
      <c r="N73" s="199">
        <v>330</v>
      </c>
      <c r="O73" s="220">
        <v>250</v>
      </c>
      <c r="P73" s="221">
        <v>1851</v>
      </c>
    </row>
    <row r="74" spans="1:16" ht="15.95" customHeight="1" x14ac:dyDescent="0.2">
      <c r="A74" s="116" t="s">
        <v>65</v>
      </c>
      <c r="B74" s="219">
        <v>5785</v>
      </c>
      <c r="C74" s="198">
        <v>1581</v>
      </c>
      <c r="D74" s="199">
        <v>868</v>
      </c>
      <c r="E74" s="199">
        <v>713</v>
      </c>
      <c r="F74" s="199">
        <v>849</v>
      </c>
      <c r="G74" s="199">
        <v>566</v>
      </c>
      <c r="H74" s="199">
        <v>283</v>
      </c>
      <c r="I74" s="199">
        <v>3355</v>
      </c>
      <c r="J74" s="199">
        <v>672</v>
      </c>
      <c r="K74" s="199">
        <v>522</v>
      </c>
      <c r="L74" s="199">
        <v>435</v>
      </c>
      <c r="M74" s="199">
        <v>289</v>
      </c>
      <c r="N74" s="199">
        <v>195</v>
      </c>
      <c r="O74" s="220">
        <v>222</v>
      </c>
      <c r="P74" s="221">
        <v>1020</v>
      </c>
    </row>
    <row r="75" spans="1:16" ht="15.95" customHeight="1" x14ac:dyDescent="0.2">
      <c r="A75" s="116" t="s">
        <v>66</v>
      </c>
      <c r="B75" s="219">
        <v>9280</v>
      </c>
      <c r="C75" s="198">
        <v>1722</v>
      </c>
      <c r="D75" s="199">
        <v>1009</v>
      </c>
      <c r="E75" s="199">
        <v>713</v>
      </c>
      <c r="F75" s="199">
        <v>1005</v>
      </c>
      <c r="G75" s="199">
        <v>575</v>
      </c>
      <c r="H75" s="199">
        <v>430</v>
      </c>
      <c r="I75" s="199">
        <v>6553</v>
      </c>
      <c r="J75" s="199">
        <v>765</v>
      </c>
      <c r="K75" s="199">
        <v>593</v>
      </c>
      <c r="L75" s="199">
        <v>574</v>
      </c>
      <c r="M75" s="199">
        <v>401</v>
      </c>
      <c r="N75" s="199">
        <v>379</v>
      </c>
      <c r="O75" s="220">
        <v>400</v>
      </c>
      <c r="P75" s="221">
        <v>3441</v>
      </c>
    </row>
    <row r="76" spans="1:16" ht="15.95" customHeight="1" x14ac:dyDescent="0.2">
      <c r="A76" s="116" t="s">
        <v>67</v>
      </c>
      <c r="B76" s="219">
        <v>3080</v>
      </c>
      <c r="C76" s="198">
        <v>808</v>
      </c>
      <c r="D76" s="199">
        <v>459</v>
      </c>
      <c r="E76" s="199">
        <v>349</v>
      </c>
      <c r="F76" s="199">
        <v>518</v>
      </c>
      <c r="G76" s="199">
        <v>320</v>
      </c>
      <c r="H76" s="199">
        <v>198</v>
      </c>
      <c r="I76" s="199">
        <v>1754</v>
      </c>
      <c r="J76" s="199">
        <v>292</v>
      </c>
      <c r="K76" s="199">
        <v>245</v>
      </c>
      <c r="L76" s="199">
        <v>219</v>
      </c>
      <c r="M76" s="199">
        <v>122</v>
      </c>
      <c r="N76" s="199">
        <v>123</v>
      </c>
      <c r="O76" s="220">
        <v>76</v>
      </c>
      <c r="P76" s="221">
        <v>677</v>
      </c>
    </row>
    <row r="77" spans="1:16" ht="15.95" customHeight="1" x14ac:dyDescent="0.2">
      <c r="A77" s="116" t="s">
        <v>68</v>
      </c>
      <c r="B77" s="219">
        <v>1342</v>
      </c>
      <c r="C77" s="198">
        <v>262</v>
      </c>
      <c r="D77" s="199">
        <v>156</v>
      </c>
      <c r="E77" s="199">
        <v>106</v>
      </c>
      <c r="F77" s="199">
        <v>176</v>
      </c>
      <c r="G77" s="199">
        <v>101</v>
      </c>
      <c r="H77" s="199">
        <v>75</v>
      </c>
      <c r="I77" s="199">
        <v>904</v>
      </c>
      <c r="J77" s="199">
        <v>116</v>
      </c>
      <c r="K77" s="199">
        <v>92</v>
      </c>
      <c r="L77" s="199">
        <v>133</v>
      </c>
      <c r="M77" s="199">
        <v>83</v>
      </c>
      <c r="N77" s="199">
        <v>51</v>
      </c>
      <c r="O77" s="220">
        <v>45</v>
      </c>
      <c r="P77" s="221">
        <v>384</v>
      </c>
    </row>
    <row r="78" spans="1:16" ht="15.95" customHeight="1" x14ac:dyDescent="0.2">
      <c r="A78" s="116" t="s">
        <v>69</v>
      </c>
      <c r="B78" s="219">
        <v>7643</v>
      </c>
      <c r="C78" s="198">
        <v>2136</v>
      </c>
      <c r="D78" s="199">
        <v>1213</v>
      </c>
      <c r="E78" s="199">
        <v>923</v>
      </c>
      <c r="F78" s="199">
        <v>1070</v>
      </c>
      <c r="G78" s="199">
        <v>667</v>
      </c>
      <c r="H78" s="199">
        <v>403</v>
      </c>
      <c r="I78" s="199">
        <v>4437</v>
      </c>
      <c r="J78" s="199">
        <v>758</v>
      </c>
      <c r="K78" s="199">
        <v>588</v>
      </c>
      <c r="L78" s="199">
        <v>413</v>
      </c>
      <c r="M78" s="199">
        <v>345</v>
      </c>
      <c r="N78" s="199">
        <v>295</v>
      </c>
      <c r="O78" s="220">
        <v>247</v>
      </c>
      <c r="P78" s="221">
        <v>1791</v>
      </c>
    </row>
    <row r="79" spans="1:16" ht="15.95" customHeight="1" x14ac:dyDescent="0.2">
      <c r="A79" s="116" t="s">
        <v>70</v>
      </c>
      <c r="B79" s="219">
        <v>13977</v>
      </c>
      <c r="C79" s="198">
        <v>3699</v>
      </c>
      <c r="D79" s="199">
        <v>2046</v>
      </c>
      <c r="E79" s="199">
        <v>1653</v>
      </c>
      <c r="F79" s="199">
        <v>1856</v>
      </c>
      <c r="G79" s="199">
        <v>1138</v>
      </c>
      <c r="H79" s="199">
        <v>718</v>
      </c>
      <c r="I79" s="199">
        <v>8422</v>
      </c>
      <c r="J79" s="199">
        <v>1274</v>
      </c>
      <c r="K79" s="199">
        <v>939</v>
      </c>
      <c r="L79" s="199">
        <v>899</v>
      </c>
      <c r="M79" s="199">
        <v>692</v>
      </c>
      <c r="N79" s="199">
        <v>554</v>
      </c>
      <c r="O79" s="220">
        <v>509</v>
      </c>
      <c r="P79" s="221">
        <v>3555</v>
      </c>
    </row>
    <row r="80" spans="1:16" ht="15.95" customHeight="1" x14ac:dyDescent="0.2">
      <c r="A80" s="116" t="s">
        <v>71</v>
      </c>
      <c r="B80" s="219">
        <v>6583</v>
      </c>
      <c r="C80" s="198">
        <v>1519</v>
      </c>
      <c r="D80" s="199">
        <v>867</v>
      </c>
      <c r="E80" s="199">
        <v>652</v>
      </c>
      <c r="F80" s="199">
        <v>771</v>
      </c>
      <c r="G80" s="199">
        <v>459</v>
      </c>
      <c r="H80" s="199">
        <v>312</v>
      </c>
      <c r="I80" s="199">
        <v>4293</v>
      </c>
      <c r="J80" s="199">
        <v>534</v>
      </c>
      <c r="K80" s="199">
        <v>436</v>
      </c>
      <c r="L80" s="199">
        <v>416</v>
      </c>
      <c r="M80" s="199">
        <v>372</v>
      </c>
      <c r="N80" s="199">
        <v>275</v>
      </c>
      <c r="O80" s="220">
        <v>223</v>
      </c>
      <c r="P80" s="221">
        <v>2037</v>
      </c>
    </row>
    <row r="81" spans="1:16" ht="15.95" customHeight="1" x14ac:dyDescent="0.2">
      <c r="A81" s="116" t="s">
        <v>72</v>
      </c>
      <c r="B81" s="219">
        <v>3926</v>
      </c>
      <c r="C81" s="198">
        <v>1003</v>
      </c>
      <c r="D81" s="199">
        <v>487</v>
      </c>
      <c r="E81" s="199">
        <v>516</v>
      </c>
      <c r="F81" s="199">
        <v>497</v>
      </c>
      <c r="G81" s="199">
        <v>326</v>
      </c>
      <c r="H81" s="199">
        <v>171</v>
      </c>
      <c r="I81" s="199">
        <v>2426</v>
      </c>
      <c r="J81" s="199">
        <v>377</v>
      </c>
      <c r="K81" s="199">
        <v>296</v>
      </c>
      <c r="L81" s="199">
        <v>247</v>
      </c>
      <c r="M81" s="199">
        <v>204</v>
      </c>
      <c r="N81" s="199">
        <v>150</v>
      </c>
      <c r="O81" s="220">
        <v>147</v>
      </c>
      <c r="P81" s="221">
        <v>1005</v>
      </c>
    </row>
    <row r="82" spans="1:16" ht="15.95" customHeight="1" x14ac:dyDescent="0.2">
      <c r="A82" s="116" t="s">
        <v>73</v>
      </c>
      <c r="B82" s="219">
        <v>3678</v>
      </c>
      <c r="C82" s="198">
        <v>1157</v>
      </c>
      <c r="D82" s="199">
        <v>556</v>
      </c>
      <c r="E82" s="199">
        <v>601</v>
      </c>
      <c r="F82" s="199">
        <v>687</v>
      </c>
      <c r="G82" s="199">
        <v>406</v>
      </c>
      <c r="H82" s="199">
        <v>281</v>
      </c>
      <c r="I82" s="199">
        <v>1834</v>
      </c>
      <c r="J82" s="199">
        <v>380</v>
      </c>
      <c r="K82" s="199">
        <v>340</v>
      </c>
      <c r="L82" s="199">
        <v>258</v>
      </c>
      <c r="M82" s="199">
        <v>195</v>
      </c>
      <c r="N82" s="199">
        <v>149</v>
      </c>
      <c r="O82" s="220">
        <v>77</v>
      </c>
      <c r="P82" s="221">
        <v>435</v>
      </c>
    </row>
    <row r="83" spans="1:16" ht="15.95" customHeight="1" x14ac:dyDescent="0.2">
      <c r="A83" s="116" t="s">
        <v>74</v>
      </c>
      <c r="B83" s="219">
        <v>2259</v>
      </c>
      <c r="C83" s="198">
        <v>560</v>
      </c>
      <c r="D83" s="199">
        <v>304</v>
      </c>
      <c r="E83" s="199">
        <v>256</v>
      </c>
      <c r="F83" s="199">
        <v>308</v>
      </c>
      <c r="G83" s="199">
        <v>186</v>
      </c>
      <c r="H83" s="199">
        <v>122</v>
      </c>
      <c r="I83" s="199">
        <v>1391</v>
      </c>
      <c r="J83" s="199">
        <v>215</v>
      </c>
      <c r="K83" s="199">
        <v>153</v>
      </c>
      <c r="L83" s="199">
        <v>196</v>
      </c>
      <c r="M83" s="199">
        <v>110</v>
      </c>
      <c r="N83" s="199">
        <v>76</v>
      </c>
      <c r="O83" s="220">
        <v>63</v>
      </c>
      <c r="P83" s="221">
        <v>578</v>
      </c>
    </row>
    <row r="84" spans="1:16" ht="15.95" customHeight="1" x14ac:dyDescent="0.2">
      <c r="A84" s="116" t="s">
        <v>75</v>
      </c>
      <c r="B84" s="219">
        <v>3955</v>
      </c>
      <c r="C84" s="198">
        <v>880</v>
      </c>
      <c r="D84" s="199">
        <v>480</v>
      </c>
      <c r="E84" s="199">
        <v>400</v>
      </c>
      <c r="F84" s="199">
        <v>534</v>
      </c>
      <c r="G84" s="199">
        <v>279</v>
      </c>
      <c r="H84" s="199">
        <v>255</v>
      </c>
      <c r="I84" s="199">
        <v>2541</v>
      </c>
      <c r="J84" s="199">
        <v>352</v>
      </c>
      <c r="K84" s="199">
        <v>269</v>
      </c>
      <c r="L84" s="199">
        <v>334</v>
      </c>
      <c r="M84" s="199">
        <v>230</v>
      </c>
      <c r="N84" s="199">
        <v>163</v>
      </c>
      <c r="O84" s="220">
        <v>132</v>
      </c>
      <c r="P84" s="221">
        <v>1061</v>
      </c>
    </row>
    <row r="85" spans="1:16" ht="15.95" customHeight="1" x14ac:dyDescent="0.2">
      <c r="A85" s="116" t="s">
        <v>76</v>
      </c>
      <c r="B85" s="222">
        <v>9550</v>
      </c>
      <c r="C85" s="200">
        <v>2043</v>
      </c>
      <c r="D85" s="201">
        <v>1106</v>
      </c>
      <c r="E85" s="201">
        <v>937</v>
      </c>
      <c r="F85" s="201">
        <v>1272</v>
      </c>
      <c r="G85" s="201">
        <v>791</v>
      </c>
      <c r="H85" s="201">
        <v>481</v>
      </c>
      <c r="I85" s="201">
        <v>6235</v>
      </c>
      <c r="J85" s="201">
        <v>871</v>
      </c>
      <c r="K85" s="201">
        <v>645</v>
      </c>
      <c r="L85" s="201">
        <v>668</v>
      </c>
      <c r="M85" s="201">
        <v>484</v>
      </c>
      <c r="N85" s="201">
        <v>426</v>
      </c>
      <c r="O85" s="223">
        <v>366</v>
      </c>
      <c r="P85" s="224">
        <v>2775</v>
      </c>
    </row>
    <row r="86" spans="1:16" ht="15.95" customHeight="1" x14ac:dyDescent="0.2">
      <c r="A86" s="117" t="s">
        <v>77</v>
      </c>
      <c r="B86" s="255">
        <v>78920</v>
      </c>
      <c r="C86" s="210">
        <v>19475</v>
      </c>
      <c r="D86" s="203">
        <v>10800</v>
      </c>
      <c r="E86" s="203">
        <v>8675</v>
      </c>
      <c r="F86" s="203">
        <v>10624</v>
      </c>
      <c r="G86" s="203">
        <v>6390</v>
      </c>
      <c r="H86" s="203">
        <v>4234</v>
      </c>
      <c r="I86" s="203">
        <v>48821</v>
      </c>
      <c r="J86" s="203">
        <v>7320</v>
      </c>
      <c r="K86" s="203">
        <v>5644</v>
      </c>
      <c r="L86" s="203">
        <v>5369</v>
      </c>
      <c r="M86" s="203">
        <v>3955</v>
      </c>
      <c r="N86" s="203">
        <v>3166</v>
      </c>
      <c r="O86" s="226">
        <v>2757</v>
      </c>
      <c r="P86" s="227">
        <v>20610</v>
      </c>
    </row>
    <row r="87" spans="1:16" ht="15.95" customHeight="1" x14ac:dyDescent="0.2">
      <c r="A87" s="116" t="s">
        <v>78</v>
      </c>
      <c r="B87" s="219">
        <v>3211</v>
      </c>
      <c r="C87" s="198">
        <v>752</v>
      </c>
      <c r="D87" s="199">
        <v>439</v>
      </c>
      <c r="E87" s="199">
        <v>313</v>
      </c>
      <c r="F87" s="199">
        <v>416</v>
      </c>
      <c r="G87" s="199">
        <v>243</v>
      </c>
      <c r="H87" s="199">
        <v>173</v>
      </c>
      <c r="I87" s="199">
        <v>2043</v>
      </c>
      <c r="J87" s="199">
        <v>287</v>
      </c>
      <c r="K87" s="199">
        <v>259</v>
      </c>
      <c r="L87" s="199">
        <v>216</v>
      </c>
      <c r="M87" s="199">
        <v>201</v>
      </c>
      <c r="N87" s="199">
        <v>129</v>
      </c>
      <c r="O87" s="220">
        <v>81</v>
      </c>
      <c r="P87" s="221">
        <v>870</v>
      </c>
    </row>
    <row r="88" spans="1:16" ht="15.95" customHeight="1" x14ac:dyDescent="0.2">
      <c r="A88" s="116" t="s">
        <v>79</v>
      </c>
      <c r="B88" s="219">
        <v>3623</v>
      </c>
      <c r="C88" s="198">
        <v>1319</v>
      </c>
      <c r="D88" s="199">
        <v>675</v>
      </c>
      <c r="E88" s="199">
        <v>644</v>
      </c>
      <c r="F88" s="199">
        <v>604</v>
      </c>
      <c r="G88" s="199">
        <v>393</v>
      </c>
      <c r="H88" s="199">
        <v>211</v>
      </c>
      <c r="I88" s="199">
        <v>1700</v>
      </c>
      <c r="J88" s="199">
        <v>376</v>
      </c>
      <c r="K88" s="199">
        <v>319</v>
      </c>
      <c r="L88" s="199">
        <v>237</v>
      </c>
      <c r="M88" s="199">
        <v>169</v>
      </c>
      <c r="N88" s="199">
        <v>126</v>
      </c>
      <c r="O88" s="220">
        <v>109</v>
      </c>
      <c r="P88" s="221">
        <v>364</v>
      </c>
    </row>
    <row r="89" spans="1:16" ht="15.95" customHeight="1" x14ac:dyDescent="0.2">
      <c r="A89" s="116" t="s">
        <v>80</v>
      </c>
      <c r="B89" s="219">
        <v>4020</v>
      </c>
      <c r="C89" s="198">
        <v>1483</v>
      </c>
      <c r="D89" s="199">
        <v>732</v>
      </c>
      <c r="E89" s="199">
        <v>751</v>
      </c>
      <c r="F89" s="199">
        <v>825</v>
      </c>
      <c r="G89" s="199">
        <v>544</v>
      </c>
      <c r="H89" s="199">
        <v>281</v>
      </c>
      <c r="I89" s="199">
        <v>1712</v>
      </c>
      <c r="J89" s="199">
        <v>485</v>
      </c>
      <c r="K89" s="199">
        <v>297</v>
      </c>
      <c r="L89" s="199">
        <v>211</v>
      </c>
      <c r="M89" s="199">
        <v>136</v>
      </c>
      <c r="N89" s="199">
        <v>135</v>
      </c>
      <c r="O89" s="220">
        <v>95</v>
      </c>
      <c r="P89" s="221">
        <v>353</v>
      </c>
    </row>
    <row r="90" spans="1:16" ht="15.95" customHeight="1" x14ac:dyDescent="0.2">
      <c r="A90" s="116" t="s">
        <v>81</v>
      </c>
      <c r="B90" s="219">
        <v>1559</v>
      </c>
      <c r="C90" s="198">
        <v>562</v>
      </c>
      <c r="D90" s="199">
        <v>311</v>
      </c>
      <c r="E90" s="199">
        <v>251</v>
      </c>
      <c r="F90" s="199">
        <v>281</v>
      </c>
      <c r="G90" s="199">
        <v>177</v>
      </c>
      <c r="H90" s="199">
        <v>104</v>
      </c>
      <c r="I90" s="199">
        <v>716</v>
      </c>
      <c r="J90" s="199">
        <v>179</v>
      </c>
      <c r="K90" s="199">
        <v>117</v>
      </c>
      <c r="L90" s="199">
        <v>69</v>
      </c>
      <c r="M90" s="199">
        <v>71</v>
      </c>
      <c r="N90" s="199">
        <v>66</v>
      </c>
      <c r="O90" s="220">
        <v>53</v>
      </c>
      <c r="P90" s="221">
        <v>161</v>
      </c>
    </row>
    <row r="91" spans="1:16" ht="15.95" customHeight="1" x14ac:dyDescent="0.2">
      <c r="A91" s="116" t="s">
        <v>82</v>
      </c>
      <c r="B91" s="219">
        <v>2713</v>
      </c>
      <c r="C91" s="198">
        <v>1016</v>
      </c>
      <c r="D91" s="199">
        <v>550</v>
      </c>
      <c r="E91" s="199">
        <v>466</v>
      </c>
      <c r="F91" s="199">
        <v>497</v>
      </c>
      <c r="G91" s="199">
        <v>318</v>
      </c>
      <c r="H91" s="199">
        <v>179</v>
      </c>
      <c r="I91" s="199">
        <v>1200</v>
      </c>
      <c r="J91" s="199">
        <v>314</v>
      </c>
      <c r="K91" s="199">
        <v>231</v>
      </c>
      <c r="L91" s="199">
        <v>152</v>
      </c>
      <c r="M91" s="199">
        <v>125</v>
      </c>
      <c r="N91" s="199">
        <v>97</v>
      </c>
      <c r="O91" s="220">
        <v>67</v>
      </c>
      <c r="P91" s="221">
        <v>214</v>
      </c>
    </row>
    <row r="92" spans="1:16" ht="15.95" customHeight="1" x14ac:dyDescent="0.2">
      <c r="A92" s="116" t="s">
        <v>83</v>
      </c>
      <c r="B92" s="219">
        <v>11961</v>
      </c>
      <c r="C92" s="198">
        <v>2722</v>
      </c>
      <c r="D92" s="199">
        <v>1492</v>
      </c>
      <c r="E92" s="199">
        <v>1230</v>
      </c>
      <c r="F92" s="199">
        <v>1712</v>
      </c>
      <c r="G92" s="199">
        <v>1096</v>
      </c>
      <c r="H92" s="199">
        <v>616</v>
      </c>
      <c r="I92" s="199">
        <v>7527</v>
      </c>
      <c r="J92" s="199">
        <v>1043</v>
      </c>
      <c r="K92" s="199">
        <v>968</v>
      </c>
      <c r="L92" s="199">
        <v>802</v>
      </c>
      <c r="M92" s="199">
        <v>717</v>
      </c>
      <c r="N92" s="199">
        <v>502</v>
      </c>
      <c r="O92" s="220">
        <v>478</v>
      </c>
      <c r="P92" s="221">
        <v>3017</v>
      </c>
    </row>
    <row r="93" spans="1:16" ht="15.95" customHeight="1" x14ac:dyDescent="0.2">
      <c r="A93" s="116" t="s">
        <v>84</v>
      </c>
      <c r="B93" s="219">
        <v>9926</v>
      </c>
      <c r="C93" s="198">
        <v>2354</v>
      </c>
      <c r="D93" s="199">
        <v>1217</v>
      </c>
      <c r="E93" s="199">
        <v>1137</v>
      </c>
      <c r="F93" s="199">
        <v>1365</v>
      </c>
      <c r="G93" s="199">
        <v>890</v>
      </c>
      <c r="H93" s="199">
        <v>475</v>
      </c>
      <c r="I93" s="199">
        <v>6207</v>
      </c>
      <c r="J93" s="199">
        <v>903</v>
      </c>
      <c r="K93" s="199">
        <v>712</v>
      </c>
      <c r="L93" s="199">
        <v>600</v>
      </c>
      <c r="M93" s="199">
        <v>424</v>
      </c>
      <c r="N93" s="199">
        <v>445</v>
      </c>
      <c r="O93" s="220">
        <v>384</v>
      </c>
      <c r="P93" s="221">
        <v>2739</v>
      </c>
    </row>
    <row r="94" spans="1:16" ht="15.95" customHeight="1" x14ac:dyDescent="0.2">
      <c r="A94" s="116" t="s">
        <v>85</v>
      </c>
      <c r="B94" s="219">
        <v>8665</v>
      </c>
      <c r="C94" s="198">
        <v>1583</v>
      </c>
      <c r="D94" s="199">
        <v>867</v>
      </c>
      <c r="E94" s="199">
        <v>716</v>
      </c>
      <c r="F94" s="199">
        <v>969</v>
      </c>
      <c r="G94" s="199">
        <v>587</v>
      </c>
      <c r="H94" s="199">
        <v>382</v>
      </c>
      <c r="I94" s="199">
        <v>6113</v>
      </c>
      <c r="J94" s="199">
        <v>778</v>
      </c>
      <c r="K94" s="199">
        <v>679</v>
      </c>
      <c r="L94" s="199">
        <v>455</v>
      </c>
      <c r="M94" s="199">
        <v>376</v>
      </c>
      <c r="N94" s="199">
        <v>388</v>
      </c>
      <c r="O94" s="220">
        <v>394</v>
      </c>
      <c r="P94" s="221">
        <v>3043</v>
      </c>
    </row>
    <row r="95" spans="1:16" ht="15.95" customHeight="1" x14ac:dyDescent="0.2">
      <c r="A95" s="116" t="s">
        <v>86</v>
      </c>
      <c r="B95" s="219">
        <v>2505</v>
      </c>
      <c r="C95" s="198">
        <v>534</v>
      </c>
      <c r="D95" s="199">
        <v>276</v>
      </c>
      <c r="E95" s="199">
        <v>258</v>
      </c>
      <c r="F95" s="199">
        <v>306</v>
      </c>
      <c r="G95" s="199">
        <v>183</v>
      </c>
      <c r="H95" s="199">
        <v>123</v>
      </c>
      <c r="I95" s="199">
        <v>1665</v>
      </c>
      <c r="J95" s="199">
        <v>244</v>
      </c>
      <c r="K95" s="199">
        <v>173</v>
      </c>
      <c r="L95" s="199">
        <v>273</v>
      </c>
      <c r="M95" s="199">
        <v>136</v>
      </c>
      <c r="N95" s="199">
        <v>106</v>
      </c>
      <c r="O95" s="220">
        <v>79</v>
      </c>
      <c r="P95" s="221">
        <v>654</v>
      </c>
    </row>
    <row r="96" spans="1:16" ht="15.95" customHeight="1" x14ac:dyDescent="0.2">
      <c r="A96" s="116" t="s">
        <v>87</v>
      </c>
      <c r="B96" s="219">
        <v>8413</v>
      </c>
      <c r="C96" s="198">
        <v>2304</v>
      </c>
      <c r="D96" s="199">
        <v>1274</v>
      </c>
      <c r="E96" s="199">
        <v>1030</v>
      </c>
      <c r="F96" s="199">
        <v>1255</v>
      </c>
      <c r="G96" s="199">
        <v>761</v>
      </c>
      <c r="H96" s="199">
        <v>494</v>
      </c>
      <c r="I96" s="199">
        <v>4854</v>
      </c>
      <c r="J96" s="199">
        <v>743</v>
      </c>
      <c r="K96" s="199">
        <v>623</v>
      </c>
      <c r="L96" s="199">
        <v>495</v>
      </c>
      <c r="M96" s="199">
        <v>394</v>
      </c>
      <c r="N96" s="199">
        <v>348</v>
      </c>
      <c r="O96" s="220">
        <v>284</v>
      </c>
      <c r="P96" s="221">
        <v>1967</v>
      </c>
    </row>
    <row r="97" spans="1:16" ht="15.95" customHeight="1" x14ac:dyDescent="0.2">
      <c r="A97" s="116" t="s">
        <v>88</v>
      </c>
      <c r="B97" s="222">
        <v>12402</v>
      </c>
      <c r="C97" s="200">
        <v>2400</v>
      </c>
      <c r="D97" s="201">
        <v>1344</v>
      </c>
      <c r="E97" s="201">
        <v>1056</v>
      </c>
      <c r="F97" s="201">
        <v>1451</v>
      </c>
      <c r="G97" s="201">
        <v>865</v>
      </c>
      <c r="H97" s="201">
        <v>586</v>
      </c>
      <c r="I97" s="201">
        <v>8551</v>
      </c>
      <c r="J97" s="201">
        <v>991</v>
      </c>
      <c r="K97" s="201">
        <v>871</v>
      </c>
      <c r="L97" s="201">
        <v>766</v>
      </c>
      <c r="M97" s="201">
        <v>629</v>
      </c>
      <c r="N97" s="201">
        <v>589</v>
      </c>
      <c r="O97" s="223">
        <v>514</v>
      </c>
      <c r="P97" s="224">
        <v>4191</v>
      </c>
    </row>
    <row r="98" spans="1:16" ht="15.95" customHeight="1" x14ac:dyDescent="0.2">
      <c r="A98" s="117" t="s">
        <v>89</v>
      </c>
      <c r="B98" s="255">
        <v>68998</v>
      </c>
      <c r="C98" s="210">
        <v>17029</v>
      </c>
      <c r="D98" s="203">
        <v>9177</v>
      </c>
      <c r="E98" s="203">
        <v>7852</v>
      </c>
      <c r="F98" s="203">
        <v>9681</v>
      </c>
      <c r="G98" s="203">
        <v>6057</v>
      </c>
      <c r="H98" s="203">
        <v>3624</v>
      </c>
      <c r="I98" s="203">
        <v>42288</v>
      </c>
      <c r="J98" s="203">
        <v>6343</v>
      </c>
      <c r="K98" s="203">
        <v>5249</v>
      </c>
      <c r="L98" s="203">
        <v>4276</v>
      </c>
      <c r="M98" s="203">
        <v>3378</v>
      </c>
      <c r="N98" s="203">
        <v>2931</v>
      </c>
      <c r="O98" s="226">
        <v>2538</v>
      </c>
      <c r="P98" s="227">
        <v>17573</v>
      </c>
    </row>
    <row r="99" spans="1:16" ht="15.95" customHeight="1" thickBot="1" x14ac:dyDescent="0.25">
      <c r="A99" s="36" t="s">
        <v>90</v>
      </c>
      <c r="B99" s="256">
        <v>378020</v>
      </c>
      <c r="C99" s="240">
        <v>111864</v>
      </c>
      <c r="D99" s="234">
        <v>61388</v>
      </c>
      <c r="E99" s="234">
        <v>50476</v>
      </c>
      <c r="F99" s="234">
        <v>58595</v>
      </c>
      <c r="G99" s="234">
        <v>36623</v>
      </c>
      <c r="H99" s="234">
        <v>21972</v>
      </c>
      <c r="I99" s="234">
        <v>207561</v>
      </c>
      <c r="J99" s="234">
        <v>37013</v>
      </c>
      <c r="K99" s="234">
        <v>28682</v>
      </c>
      <c r="L99" s="234">
        <v>22737</v>
      </c>
      <c r="M99" s="234">
        <v>17544</v>
      </c>
      <c r="N99" s="234">
        <v>13981</v>
      </c>
      <c r="O99" s="234">
        <v>12341</v>
      </c>
      <c r="P99" s="235">
        <v>75263</v>
      </c>
    </row>
    <row r="101" spans="1:16" ht="26.25" customHeight="1" x14ac:dyDescent="0.2">
      <c r="A101" s="371" t="s">
        <v>402</v>
      </c>
      <c r="B101" s="395"/>
      <c r="C101" s="395"/>
      <c r="D101" s="395"/>
      <c r="E101" s="395"/>
      <c r="F101" s="395"/>
      <c r="G101" s="395"/>
      <c r="H101" s="395"/>
      <c r="I101" s="395"/>
      <c r="J101" s="395"/>
      <c r="K101" s="395"/>
      <c r="L101" s="395"/>
      <c r="M101" s="395"/>
      <c r="N101" s="395"/>
      <c r="O101" s="395"/>
      <c r="P101" s="395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291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7">
        <v>41883</v>
      </c>
      <c r="P7" s="407"/>
    </row>
    <row r="8" spans="1:16" s="31" customFormat="1" ht="14.25" x14ac:dyDescent="0.2">
      <c r="A8" s="92"/>
      <c r="B8" s="378" t="s">
        <v>255</v>
      </c>
      <c r="C8" s="420" t="s">
        <v>284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442"/>
      <c r="P8" s="443"/>
    </row>
    <row r="9" spans="1:16" s="31" customFormat="1" ht="14.25" customHeight="1" x14ac:dyDescent="0.2">
      <c r="A9" s="94" t="s">
        <v>1</v>
      </c>
      <c r="B9" s="379"/>
      <c r="C9" s="446" t="s">
        <v>301</v>
      </c>
      <c r="D9" s="440"/>
      <c r="E9" s="447"/>
      <c r="F9" s="439" t="s">
        <v>285</v>
      </c>
      <c r="G9" s="440"/>
      <c r="H9" s="447"/>
      <c r="I9" s="439" t="s">
        <v>302</v>
      </c>
      <c r="J9" s="440"/>
      <c r="K9" s="440"/>
      <c r="L9" s="440"/>
      <c r="M9" s="440"/>
      <c r="N9" s="440"/>
      <c r="O9" s="463"/>
      <c r="P9" s="464"/>
    </row>
    <row r="10" spans="1:16" s="31" customFormat="1" ht="14.25" customHeight="1" x14ac:dyDescent="0.2">
      <c r="A10" s="94"/>
      <c r="B10" s="379"/>
      <c r="C10" s="422" t="s">
        <v>114</v>
      </c>
      <c r="D10" s="444" t="s">
        <v>208</v>
      </c>
      <c r="E10" s="445"/>
      <c r="F10" s="448" t="s">
        <v>114</v>
      </c>
      <c r="G10" s="444" t="s">
        <v>208</v>
      </c>
      <c r="H10" s="445"/>
      <c r="I10" s="448" t="s">
        <v>114</v>
      </c>
      <c r="J10" s="444" t="s">
        <v>208</v>
      </c>
      <c r="K10" s="450"/>
      <c r="L10" s="450"/>
      <c r="M10" s="450"/>
      <c r="N10" s="450"/>
      <c r="O10" s="465"/>
      <c r="P10" s="466"/>
    </row>
    <row r="11" spans="1:16" s="31" customFormat="1" ht="13.5" thickBot="1" x14ac:dyDescent="0.25">
      <c r="A11" s="95"/>
      <c r="B11" s="380"/>
      <c r="C11" s="423"/>
      <c r="D11" s="115" t="s">
        <v>96</v>
      </c>
      <c r="E11" s="115" t="s">
        <v>97</v>
      </c>
      <c r="F11" s="449"/>
      <c r="G11" s="115" t="s">
        <v>98</v>
      </c>
      <c r="H11" s="115" t="s">
        <v>99</v>
      </c>
      <c r="I11" s="449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15">
        <v>142</v>
      </c>
      <c r="C12" s="216">
        <v>78</v>
      </c>
      <c r="D12" s="196">
        <v>21</v>
      </c>
      <c r="E12" s="196">
        <v>57</v>
      </c>
      <c r="F12" s="196">
        <v>36</v>
      </c>
      <c r="G12" s="196">
        <v>29</v>
      </c>
      <c r="H12" s="196">
        <v>7</v>
      </c>
      <c r="I12" s="196">
        <v>28</v>
      </c>
      <c r="J12" s="196">
        <v>17</v>
      </c>
      <c r="K12" s="196">
        <v>2</v>
      </c>
      <c r="L12" s="196">
        <v>4</v>
      </c>
      <c r="M12" s="196">
        <v>3</v>
      </c>
      <c r="N12" s="196">
        <v>0</v>
      </c>
      <c r="O12" s="217">
        <v>0</v>
      </c>
      <c r="P12" s="218">
        <v>2</v>
      </c>
    </row>
    <row r="13" spans="1:16" ht="15.95" customHeight="1" x14ac:dyDescent="0.2">
      <c r="A13" s="116" t="s">
        <v>4</v>
      </c>
      <c r="B13" s="219">
        <v>376</v>
      </c>
      <c r="C13" s="198">
        <v>190</v>
      </c>
      <c r="D13" s="199">
        <v>59</v>
      </c>
      <c r="E13" s="199">
        <v>131</v>
      </c>
      <c r="F13" s="199">
        <v>111</v>
      </c>
      <c r="G13" s="199">
        <v>81</v>
      </c>
      <c r="H13" s="199">
        <v>30</v>
      </c>
      <c r="I13" s="199">
        <v>75</v>
      </c>
      <c r="J13" s="199">
        <v>40</v>
      </c>
      <c r="K13" s="199">
        <v>14</v>
      </c>
      <c r="L13" s="199">
        <v>7</v>
      </c>
      <c r="M13" s="199">
        <v>4</v>
      </c>
      <c r="N13" s="199">
        <v>3</v>
      </c>
      <c r="O13" s="220">
        <v>1</v>
      </c>
      <c r="P13" s="221">
        <v>6</v>
      </c>
    </row>
    <row r="14" spans="1:16" ht="15.95" customHeight="1" x14ac:dyDescent="0.2">
      <c r="A14" s="116" t="s">
        <v>5</v>
      </c>
      <c r="B14" s="219">
        <v>219</v>
      </c>
      <c r="C14" s="198">
        <v>102</v>
      </c>
      <c r="D14" s="199">
        <v>32</v>
      </c>
      <c r="E14" s="199">
        <v>70</v>
      </c>
      <c r="F14" s="199">
        <v>72</v>
      </c>
      <c r="G14" s="199">
        <v>52</v>
      </c>
      <c r="H14" s="199">
        <v>20</v>
      </c>
      <c r="I14" s="199">
        <v>45</v>
      </c>
      <c r="J14" s="199">
        <v>24</v>
      </c>
      <c r="K14" s="199">
        <v>8</v>
      </c>
      <c r="L14" s="199">
        <v>5</v>
      </c>
      <c r="M14" s="199">
        <v>3</v>
      </c>
      <c r="N14" s="199">
        <v>1</v>
      </c>
      <c r="O14" s="220">
        <v>2</v>
      </c>
      <c r="P14" s="221">
        <v>2</v>
      </c>
    </row>
    <row r="15" spans="1:16" ht="15.95" customHeight="1" x14ac:dyDescent="0.2">
      <c r="A15" s="116" t="s">
        <v>6</v>
      </c>
      <c r="B15" s="219">
        <v>457</v>
      </c>
      <c r="C15" s="198">
        <v>255</v>
      </c>
      <c r="D15" s="199">
        <v>96</v>
      </c>
      <c r="E15" s="199">
        <v>159</v>
      </c>
      <c r="F15" s="199">
        <v>109</v>
      </c>
      <c r="G15" s="199">
        <v>78</v>
      </c>
      <c r="H15" s="199">
        <v>31</v>
      </c>
      <c r="I15" s="199">
        <v>93</v>
      </c>
      <c r="J15" s="199">
        <v>55</v>
      </c>
      <c r="K15" s="199">
        <v>14</v>
      </c>
      <c r="L15" s="199">
        <v>10</v>
      </c>
      <c r="M15" s="199">
        <v>5</v>
      </c>
      <c r="N15" s="199">
        <v>4</v>
      </c>
      <c r="O15" s="220">
        <v>1</v>
      </c>
      <c r="P15" s="221">
        <v>4</v>
      </c>
    </row>
    <row r="16" spans="1:16" ht="15.95" customHeight="1" x14ac:dyDescent="0.2">
      <c r="A16" s="116" t="s">
        <v>7</v>
      </c>
      <c r="B16" s="219">
        <v>571</v>
      </c>
      <c r="C16" s="198">
        <v>307</v>
      </c>
      <c r="D16" s="199">
        <v>123</v>
      </c>
      <c r="E16" s="199">
        <v>184</v>
      </c>
      <c r="F16" s="199">
        <v>151</v>
      </c>
      <c r="G16" s="199">
        <v>112</v>
      </c>
      <c r="H16" s="199">
        <v>39</v>
      </c>
      <c r="I16" s="199">
        <v>113</v>
      </c>
      <c r="J16" s="199">
        <v>54</v>
      </c>
      <c r="K16" s="199">
        <v>21</v>
      </c>
      <c r="L16" s="199">
        <v>13</v>
      </c>
      <c r="M16" s="199">
        <v>9</v>
      </c>
      <c r="N16" s="199">
        <v>7</v>
      </c>
      <c r="O16" s="220">
        <v>3</v>
      </c>
      <c r="P16" s="221">
        <v>6</v>
      </c>
    </row>
    <row r="17" spans="1:16" ht="15.95" customHeight="1" x14ac:dyDescent="0.2">
      <c r="A17" s="116" t="s">
        <v>8</v>
      </c>
      <c r="B17" s="219">
        <v>361</v>
      </c>
      <c r="C17" s="198">
        <v>192</v>
      </c>
      <c r="D17" s="199">
        <v>81</v>
      </c>
      <c r="E17" s="199">
        <v>111</v>
      </c>
      <c r="F17" s="199">
        <v>93</v>
      </c>
      <c r="G17" s="199">
        <v>70</v>
      </c>
      <c r="H17" s="199">
        <v>23</v>
      </c>
      <c r="I17" s="199">
        <v>76</v>
      </c>
      <c r="J17" s="199">
        <v>37</v>
      </c>
      <c r="K17" s="199">
        <v>15</v>
      </c>
      <c r="L17" s="199">
        <v>6</v>
      </c>
      <c r="M17" s="199">
        <v>1</v>
      </c>
      <c r="N17" s="199">
        <v>2</v>
      </c>
      <c r="O17" s="220">
        <v>4</v>
      </c>
      <c r="P17" s="221">
        <v>11</v>
      </c>
    </row>
    <row r="18" spans="1:16" ht="15.95" customHeight="1" x14ac:dyDescent="0.2">
      <c r="A18" s="116" t="s">
        <v>9</v>
      </c>
      <c r="B18" s="219">
        <v>388</v>
      </c>
      <c r="C18" s="198">
        <v>189</v>
      </c>
      <c r="D18" s="199">
        <v>95</v>
      </c>
      <c r="E18" s="199">
        <v>94</v>
      </c>
      <c r="F18" s="199">
        <v>91</v>
      </c>
      <c r="G18" s="199">
        <v>72</v>
      </c>
      <c r="H18" s="199">
        <v>19</v>
      </c>
      <c r="I18" s="199">
        <v>108</v>
      </c>
      <c r="J18" s="199">
        <v>49</v>
      </c>
      <c r="K18" s="199">
        <v>19</v>
      </c>
      <c r="L18" s="199">
        <v>14</v>
      </c>
      <c r="M18" s="199">
        <v>8</v>
      </c>
      <c r="N18" s="199">
        <v>5</v>
      </c>
      <c r="O18" s="220">
        <v>5</v>
      </c>
      <c r="P18" s="221">
        <v>8</v>
      </c>
    </row>
    <row r="19" spans="1:16" ht="15.95" customHeight="1" x14ac:dyDescent="0.2">
      <c r="A19" s="116" t="s">
        <v>10</v>
      </c>
      <c r="B19" s="222">
        <v>316</v>
      </c>
      <c r="C19" s="200">
        <v>170</v>
      </c>
      <c r="D19" s="201">
        <v>67</v>
      </c>
      <c r="E19" s="201">
        <v>103</v>
      </c>
      <c r="F19" s="201">
        <v>85</v>
      </c>
      <c r="G19" s="201">
        <v>65</v>
      </c>
      <c r="H19" s="201">
        <v>20</v>
      </c>
      <c r="I19" s="201">
        <v>61</v>
      </c>
      <c r="J19" s="201">
        <v>30</v>
      </c>
      <c r="K19" s="201">
        <v>11</v>
      </c>
      <c r="L19" s="201">
        <v>9</v>
      </c>
      <c r="M19" s="201">
        <v>7</v>
      </c>
      <c r="N19" s="201">
        <v>2</v>
      </c>
      <c r="O19" s="223">
        <v>1</v>
      </c>
      <c r="P19" s="224">
        <v>1</v>
      </c>
    </row>
    <row r="20" spans="1:16" ht="15.95" customHeight="1" x14ac:dyDescent="0.2">
      <c r="A20" s="117" t="s">
        <v>11</v>
      </c>
      <c r="B20" s="225">
        <v>2830</v>
      </c>
      <c r="C20" s="210">
        <v>1483</v>
      </c>
      <c r="D20" s="203">
        <v>574</v>
      </c>
      <c r="E20" s="203">
        <v>909</v>
      </c>
      <c r="F20" s="203">
        <v>748</v>
      </c>
      <c r="G20" s="203">
        <v>559</v>
      </c>
      <c r="H20" s="203">
        <v>189</v>
      </c>
      <c r="I20" s="203">
        <v>599</v>
      </c>
      <c r="J20" s="203">
        <v>306</v>
      </c>
      <c r="K20" s="203">
        <v>104</v>
      </c>
      <c r="L20" s="203">
        <v>68</v>
      </c>
      <c r="M20" s="203">
        <v>40</v>
      </c>
      <c r="N20" s="203">
        <v>24</v>
      </c>
      <c r="O20" s="226">
        <v>17</v>
      </c>
      <c r="P20" s="227">
        <v>40</v>
      </c>
    </row>
    <row r="21" spans="1:16" ht="15.95" customHeight="1" x14ac:dyDescent="0.2">
      <c r="A21" s="116" t="s">
        <v>12</v>
      </c>
      <c r="B21" s="254">
        <v>634</v>
      </c>
      <c r="C21" s="198">
        <v>280</v>
      </c>
      <c r="D21" s="199">
        <v>117</v>
      </c>
      <c r="E21" s="199">
        <v>163</v>
      </c>
      <c r="F21" s="199">
        <v>164</v>
      </c>
      <c r="G21" s="199">
        <v>116</v>
      </c>
      <c r="H21" s="199">
        <v>48</v>
      </c>
      <c r="I21" s="199">
        <v>190</v>
      </c>
      <c r="J21" s="199">
        <v>84</v>
      </c>
      <c r="K21" s="199">
        <v>38</v>
      </c>
      <c r="L21" s="199">
        <v>26</v>
      </c>
      <c r="M21" s="199">
        <v>10</v>
      </c>
      <c r="N21" s="199">
        <v>10</v>
      </c>
      <c r="O21" s="220">
        <v>8</v>
      </c>
      <c r="P21" s="221">
        <v>14</v>
      </c>
    </row>
    <row r="22" spans="1:16" ht="15.95" customHeight="1" x14ac:dyDescent="0.2">
      <c r="A22" s="116" t="s">
        <v>13</v>
      </c>
      <c r="B22" s="219">
        <v>601</v>
      </c>
      <c r="C22" s="198">
        <v>298</v>
      </c>
      <c r="D22" s="199">
        <v>127</v>
      </c>
      <c r="E22" s="199">
        <v>171</v>
      </c>
      <c r="F22" s="199">
        <v>183</v>
      </c>
      <c r="G22" s="199">
        <v>126</v>
      </c>
      <c r="H22" s="199">
        <v>57</v>
      </c>
      <c r="I22" s="199">
        <v>120</v>
      </c>
      <c r="J22" s="199">
        <v>52</v>
      </c>
      <c r="K22" s="199">
        <v>30</v>
      </c>
      <c r="L22" s="199">
        <v>17</v>
      </c>
      <c r="M22" s="199">
        <v>6</v>
      </c>
      <c r="N22" s="199">
        <v>5</v>
      </c>
      <c r="O22" s="220">
        <v>3</v>
      </c>
      <c r="P22" s="221">
        <v>7</v>
      </c>
    </row>
    <row r="23" spans="1:16" ht="15.95" customHeight="1" x14ac:dyDescent="0.2">
      <c r="A23" s="116" t="s">
        <v>14</v>
      </c>
      <c r="B23" s="219">
        <v>254</v>
      </c>
      <c r="C23" s="198">
        <v>129</v>
      </c>
      <c r="D23" s="199">
        <v>65</v>
      </c>
      <c r="E23" s="199">
        <v>64</v>
      </c>
      <c r="F23" s="199">
        <v>68</v>
      </c>
      <c r="G23" s="199">
        <v>54</v>
      </c>
      <c r="H23" s="199">
        <v>14</v>
      </c>
      <c r="I23" s="199">
        <v>57</v>
      </c>
      <c r="J23" s="199">
        <v>25</v>
      </c>
      <c r="K23" s="199">
        <v>15</v>
      </c>
      <c r="L23" s="199">
        <v>6</v>
      </c>
      <c r="M23" s="199">
        <v>4</v>
      </c>
      <c r="N23" s="199">
        <v>3</v>
      </c>
      <c r="O23" s="220">
        <v>1</v>
      </c>
      <c r="P23" s="221">
        <v>3</v>
      </c>
    </row>
    <row r="24" spans="1:16" ht="15.95" customHeight="1" x14ac:dyDescent="0.2">
      <c r="A24" s="116" t="s">
        <v>15</v>
      </c>
      <c r="B24" s="219">
        <v>382</v>
      </c>
      <c r="C24" s="198">
        <v>196</v>
      </c>
      <c r="D24" s="199">
        <v>88</v>
      </c>
      <c r="E24" s="199">
        <v>108</v>
      </c>
      <c r="F24" s="199">
        <v>87</v>
      </c>
      <c r="G24" s="199">
        <v>63</v>
      </c>
      <c r="H24" s="199">
        <v>24</v>
      </c>
      <c r="I24" s="199">
        <v>99</v>
      </c>
      <c r="J24" s="199">
        <v>52</v>
      </c>
      <c r="K24" s="199">
        <v>16</v>
      </c>
      <c r="L24" s="199">
        <v>15</v>
      </c>
      <c r="M24" s="199">
        <v>3</v>
      </c>
      <c r="N24" s="199">
        <v>4</v>
      </c>
      <c r="O24" s="220">
        <v>2</v>
      </c>
      <c r="P24" s="221">
        <v>7</v>
      </c>
    </row>
    <row r="25" spans="1:16" ht="15.95" customHeight="1" x14ac:dyDescent="0.2">
      <c r="A25" s="116" t="s">
        <v>16</v>
      </c>
      <c r="B25" s="219">
        <v>368</v>
      </c>
      <c r="C25" s="198">
        <v>187</v>
      </c>
      <c r="D25" s="199">
        <v>109</v>
      </c>
      <c r="E25" s="199">
        <v>78</v>
      </c>
      <c r="F25" s="199">
        <v>94</v>
      </c>
      <c r="G25" s="199">
        <v>68</v>
      </c>
      <c r="H25" s="199">
        <v>26</v>
      </c>
      <c r="I25" s="199">
        <v>87</v>
      </c>
      <c r="J25" s="199">
        <v>28</v>
      </c>
      <c r="K25" s="199">
        <v>13</v>
      </c>
      <c r="L25" s="199">
        <v>13</v>
      </c>
      <c r="M25" s="199">
        <v>10</v>
      </c>
      <c r="N25" s="199">
        <v>2</v>
      </c>
      <c r="O25" s="220">
        <v>3</v>
      </c>
      <c r="P25" s="221">
        <v>18</v>
      </c>
    </row>
    <row r="26" spans="1:16" ht="15.95" customHeight="1" x14ac:dyDescent="0.2">
      <c r="A26" s="116" t="s">
        <v>17</v>
      </c>
      <c r="B26" s="219">
        <v>285</v>
      </c>
      <c r="C26" s="198">
        <v>162</v>
      </c>
      <c r="D26" s="199">
        <v>81</v>
      </c>
      <c r="E26" s="199">
        <v>81</v>
      </c>
      <c r="F26" s="199">
        <v>70</v>
      </c>
      <c r="G26" s="199">
        <v>46</v>
      </c>
      <c r="H26" s="199">
        <v>24</v>
      </c>
      <c r="I26" s="199">
        <v>53</v>
      </c>
      <c r="J26" s="199">
        <v>27</v>
      </c>
      <c r="K26" s="199">
        <v>5</v>
      </c>
      <c r="L26" s="199">
        <v>8</v>
      </c>
      <c r="M26" s="199">
        <v>1</v>
      </c>
      <c r="N26" s="199">
        <v>3</v>
      </c>
      <c r="O26" s="220">
        <v>5</v>
      </c>
      <c r="P26" s="221">
        <v>4</v>
      </c>
    </row>
    <row r="27" spans="1:16" ht="15.95" customHeight="1" x14ac:dyDescent="0.2">
      <c r="A27" s="118" t="s">
        <v>18</v>
      </c>
      <c r="B27" s="222">
        <v>737</v>
      </c>
      <c r="C27" s="200">
        <v>401</v>
      </c>
      <c r="D27" s="201">
        <v>195</v>
      </c>
      <c r="E27" s="201">
        <v>206</v>
      </c>
      <c r="F27" s="201">
        <v>205</v>
      </c>
      <c r="G27" s="201">
        <v>153</v>
      </c>
      <c r="H27" s="201">
        <v>52</v>
      </c>
      <c r="I27" s="201">
        <v>131</v>
      </c>
      <c r="J27" s="201">
        <v>67</v>
      </c>
      <c r="K27" s="201">
        <v>23</v>
      </c>
      <c r="L27" s="201">
        <v>16</v>
      </c>
      <c r="M27" s="201">
        <v>7</v>
      </c>
      <c r="N27" s="201">
        <v>11</v>
      </c>
      <c r="O27" s="223">
        <v>2</v>
      </c>
      <c r="P27" s="224">
        <v>5</v>
      </c>
    </row>
    <row r="28" spans="1:16" ht="15.95" customHeight="1" x14ac:dyDescent="0.2">
      <c r="A28" s="119" t="s">
        <v>19</v>
      </c>
      <c r="B28" s="225">
        <v>3261</v>
      </c>
      <c r="C28" s="210">
        <v>1653</v>
      </c>
      <c r="D28" s="203">
        <v>782</v>
      </c>
      <c r="E28" s="203">
        <v>871</v>
      </c>
      <c r="F28" s="203">
        <v>871</v>
      </c>
      <c r="G28" s="203">
        <v>626</v>
      </c>
      <c r="H28" s="203">
        <v>245</v>
      </c>
      <c r="I28" s="203">
        <v>737</v>
      </c>
      <c r="J28" s="203">
        <v>335</v>
      </c>
      <c r="K28" s="203">
        <v>140</v>
      </c>
      <c r="L28" s="203">
        <v>101</v>
      </c>
      <c r="M28" s="203">
        <v>41</v>
      </c>
      <c r="N28" s="203">
        <v>38</v>
      </c>
      <c r="O28" s="226">
        <v>24</v>
      </c>
      <c r="P28" s="227">
        <v>58</v>
      </c>
    </row>
    <row r="29" spans="1:16" ht="15.95" customHeight="1" x14ac:dyDescent="0.2">
      <c r="A29" s="116" t="s">
        <v>20</v>
      </c>
      <c r="B29" s="254">
        <v>228</v>
      </c>
      <c r="C29" s="198">
        <v>120</v>
      </c>
      <c r="D29" s="199">
        <v>56</v>
      </c>
      <c r="E29" s="199">
        <v>64</v>
      </c>
      <c r="F29" s="199">
        <v>44</v>
      </c>
      <c r="G29" s="199">
        <v>32</v>
      </c>
      <c r="H29" s="199">
        <v>12</v>
      </c>
      <c r="I29" s="199">
        <v>64</v>
      </c>
      <c r="J29" s="199">
        <v>28</v>
      </c>
      <c r="K29" s="199">
        <v>12</v>
      </c>
      <c r="L29" s="199">
        <v>7</v>
      </c>
      <c r="M29" s="199">
        <v>4</v>
      </c>
      <c r="N29" s="199">
        <v>6</v>
      </c>
      <c r="O29" s="220">
        <v>1</v>
      </c>
      <c r="P29" s="221">
        <v>6</v>
      </c>
    </row>
    <row r="30" spans="1:16" ht="15.95" customHeight="1" x14ac:dyDescent="0.2">
      <c r="A30" s="116" t="s">
        <v>21</v>
      </c>
      <c r="B30" s="219">
        <v>364</v>
      </c>
      <c r="C30" s="198">
        <v>178</v>
      </c>
      <c r="D30" s="199">
        <v>77</v>
      </c>
      <c r="E30" s="199">
        <v>101</v>
      </c>
      <c r="F30" s="199">
        <v>88</v>
      </c>
      <c r="G30" s="199">
        <v>68</v>
      </c>
      <c r="H30" s="199">
        <v>20</v>
      </c>
      <c r="I30" s="199">
        <v>98</v>
      </c>
      <c r="J30" s="199">
        <v>39</v>
      </c>
      <c r="K30" s="199">
        <v>25</v>
      </c>
      <c r="L30" s="199">
        <v>9</v>
      </c>
      <c r="M30" s="199">
        <v>9</v>
      </c>
      <c r="N30" s="199">
        <v>3</v>
      </c>
      <c r="O30" s="220">
        <v>2</v>
      </c>
      <c r="P30" s="221">
        <v>11</v>
      </c>
    </row>
    <row r="31" spans="1:16" ht="15.95" customHeight="1" x14ac:dyDescent="0.2">
      <c r="A31" s="116" t="s">
        <v>22</v>
      </c>
      <c r="B31" s="219">
        <v>166</v>
      </c>
      <c r="C31" s="198">
        <v>86</v>
      </c>
      <c r="D31" s="199">
        <v>54</v>
      </c>
      <c r="E31" s="199">
        <v>32</v>
      </c>
      <c r="F31" s="199">
        <v>56</v>
      </c>
      <c r="G31" s="199">
        <v>36</v>
      </c>
      <c r="H31" s="199">
        <v>20</v>
      </c>
      <c r="I31" s="199">
        <v>24</v>
      </c>
      <c r="J31" s="199">
        <v>12</v>
      </c>
      <c r="K31" s="199">
        <v>5</v>
      </c>
      <c r="L31" s="199">
        <v>5</v>
      </c>
      <c r="M31" s="199">
        <v>0</v>
      </c>
      <c r="N31" s="199">
        <v>0</v>
      </c>
      <c r="O31" s="220">
        <v>0</v>
      </c>
      <c r="P31" s="221">
        <v>2</v>
      </c>
    </row>
    <row r="32" spans="1:16" ht="15.95" customHeight="1" x14ac:dyDescent="0.2">
      <c r="A32" s="116" t="s">
        <v>23</v>
      </c>
      <c r="B32" s="219">
        <v>309</v>
      </c>
      <c r="C32" s="198">
        <v>165</v>
      </c>
      <c r="D32" s="199">
        <v>77</v>
      </c>
      <c r="E32" s="199">
        <v>88</v>
      </c>
      <c r="F32" s="199">
        <v>85</v>
      </c>
      <c r="G32" s="199">
        <v>65</v>
      </c>
      <c r="H32" s="199">
        <v>20</v>
      </c>
      <c r="I32" s="199">
        <v>59</v>
      </c>
      <c r="J32" s="199">
        <v>26</v>
      </c>
      <c r="K32" s="199">
        <v>13</v>
      </c>
      <c r="L32" s="199">
        <v>8</v>
      </c>
      <c r="M32" s="199">
        <v>10</v>
      </c>
      <c r="N32" s="199">
        <v>2</v>
      </c>
      <c r="O32" s="220">
        <v>0</v>
      </c>
      <c r="P32" s="221">
        <v>0</v>
      </c>
    </row>
    <row r="33" spans="1:16" ht="15.95" customHeight="1" x14ac:dyDescent="0.2">
      <c r="A33" s="116" t="s">
        <v>24</v>
      </c>
      <c r="B33" s="219">
        <v>243</v>
      </c>
      <c r="C33" s="198">
        <v>97</v>
      </c>
      <c r="D33" s="199">
        <v>48</v>
      </c>
      <c r="E33" s="199">
        <v>49</v>
      </c>
      <c r="F33" s="199">
        <v>63</v>
      </c>
      <c r="G33" s="199">
        <v>34</v>
      </c>
      <c r="H33" s="199">
        <v>29</v>
      </c>
      <c r="I33" s="199">
        <v>83</v>
      </c>
      <c r="J33" s="199">
        <v>39</v>
      </c>
      <c r="K33" s="199">
        <v>11</v>
      </c>
      <c r="L33" s="199">
        <v>12</v>
      </c>
      <c r="M33" s="199">
        <v>4</v>
      </c>
      <c r="N33" s="199">
        <v>8</v>
      </c>
      <c r="O33" s="220">
        <v>3</v>
      </c>
      <c r="P33" s="221">
        <v>6</v>
      </c>
    </row>
    <row r="34" spans="1:16" ht="15.95" customHeight="1" x14ac:dyDescent="0.2">
      <c r="A34" s="116" t="s">
        <v>25</v>
      </c>
      <c r="B34" s="219">
        <v>373</v>
      </c>
      <c r="C34" s="198">
        <v>201</v>
      </c>
      <c r="D34" s="199">
        <v>90</v>
      </c>
      <c r="E34" s="199">
        <v>111</v>
      </c>
      <c r="F34" s="199">
        <v>92</v>
      </c>
      <c r="G34" s="199">
        <v>59</v>
      </c>
      <c r="H34" s="199">
        <v>33</v>
      </c>
      <c r="I34" s="199">
        <v>80</v>
      </c>
      <c r="J34" s="199">
        <v>24</v>
      </c>
      <c r="K34" s="199">
        <v>12</v>
      </c>
      <c r="L34" s="199">
        <v>9</v>
      </c>
      <c r="M34" s="199">
        <v>8</v>
      </c>
      <c r="N34" s="199">
        <v>4</v>
      </c>
      <c r="O34" s="220">
        <v>2</v>
      </c>
      <c r="P34" s="221">
        <v>21</v>
      </c>
    </row>
    <row r="35" spans="1:16" ht="15.95" customHeight="1" x14ac:dyDescent="0.2">
      <c r="A35" s="116" t="s">
        <v>26</v>
      </c>
      <c r="B35" s="219">
        <v>997</v>
      </c>
      <c r="C35" s="198">
        <v>468</v>
      </c>
      <c r="D35" s="199">
        <v>219</v>
      </c>
      <c r="E35" s="199">
        <v>249</v>
      </c>
      <c r="F35" s="199">
        <v>248</v>
      </c>
      <c r="G35" s="199">
        <v>181</v>
      </c>
      <c r="H35" s="199">
        <v>67</v>
      </c>
      <c r="I35" s="199">
        <v>281</v>
      </c>
      <c r="J35" s="199">
        <v>128</v>
      </c>
      <c r="K35" s="199">
        <v>46</v>
      </c>
      <c r="L35" s="199">
        <v>31</v>
      </c>
      <c r="M35" s="199">
        <v>27</v>
      </c>
      <c r="N35" s="199">
        <v>16</v>
      </c>
      <c r="O35" s="220">
        <v>9</v>
      </c>
      <c r="P35" s="221">
        <v>24</v>
      </c>
    </row>
    <row r="36" spans="1:16" ht="15.95" customHeight="1" x14ac:dyDescent="0.2">
      <c r="A36" s="116" t="s">
        <v>27</v>
      </c>
      <c r="B36" s="219">
        <v>251</v>
      </c>
      <c r="C36" s="198">
        <v>132</v>
      </c>
      <c r="D36" s="199">
        <v>67</v>
      </c>
      <c r="E36" s="199">
        <v>65</v>
      </c>
      <c r="F36" s="199">
        <v>62</v>
      </c>
      <c r="G36" s="199">
        <v>45</v>
      </c>
      <c r="H36" s="199">
        <v>17</v>
      </c>
      <c r="I36" s="199">
        <v>57</v>
      </c>
      <c r="J36" s="199">
        <v>27</v>
      </c>
      <c r="K36" s="199">
        <v>12</v>
      </c>
      <c r="L36" s="199">
        <v>6</v>
      </c>
      <c r="M36" s="199">
        <v>3</v>
      </c>
      <c r="N36" s="199">
        <v>1</v>
      </c>
      <c r="O36" s="220">
        <v>3</v>
      </c>
      <c r="P36" s="221">
        <v>5</v>
      </c>
    </row>
    <row r="37" spans="1:16" ht="15.95" customHeight="1" x14ac:dyDescent="0.2">
      <c r="A37" s="118" t="s">
        <v>28</v>
      </c>
      <c r="B37" s="222">
        <v>614</v>
      </c>
      <c r="C37" s="200">
        <v>307</v>
      </c>
      <c r="D37" s="201">
        <v>120</v>
      </c>
      <c r="E37" s="201">
        <v>187</v>
      </c>
      <c r="F37" s="201">
        <v>181</v>
      </c>
      <c r="G37" s="201">
        <v>140</v>
      </c>
      <c r="H37" s="201">
        <v>41</v>
      </c>
      <c r="I37" s="201">
        <v>126</v>
      </c>
      <c r="J37" s="201">
        <v>66</v>
      </c>
      <c r="K37" s="201">
        <v>29</v>
      </c>
      <c r="L37" s="201">
        <v>10</v>
      </c>
      <c r="M37" s="201">
        <v>9</v>
      </c>
      <c r="N37" s="201">
        <v>5</v>
      </c>
      <c r="O37" s="223">
        <v>0</v>
      </c>
      <c r="P37" s="224">
        <v>7</v>
      </c>
    </row>
    <row r="38" spans="1:16" ht="15.95" customHeight="1" x14ac:dyDescent="0.2">
      <c r="A38" s="119" t="s">
        <v>29</v>
      </c>
      <c r="B38" s="229">
        <v>3545</v>
      </c>
      <c r="C38" s="210">
        <v>1754</v>
      </c>
      <c r="D38" s="203">
        <v>808</v>
      </c>
      <c r="E38" s="203">
        <v>946</v>
      </c>
      <c r="F38" s="203">
        <v>919</v>
      </c>
      <c r="G38" s="203">
        <v>660</v>
      </c>
      <c r="H38" s="203">
        <v>259</v>
      </c>
      <c r="I38" s="203">
        <v>872</v>
      </c>
      <c r="J38" s="203">
        <v>389</v>
      </c>
      <c r="K38" s="203">
        <v>165</v>
      </c>
      <c r="L38" s="203">
        <v>97</v>
      </c>
      <c r="M38" s="203">
        <v>74</v>
      </c>
      <c r="N38" s="203">
        <v>45</v>
      </c>
      <c r="O38" s="226">
        <v>20</v>
      </c>
      <c r="P38" s="227">
        <v>82</v>
      </c>
    </row>
    <row r="39" spans="1:16" ht="15.95" customHeight="1" x14ac:dyDescent="0.2">
      <c r="A39" s="116" t="s">
        <v>30</v>
      </c>
      <c r="B39" s="254">
        <v>814</v>
      </c>
      <c r="C39" s="198">
        <v>332</v>
      </c>
      <c r="D39" s="199">
        <v>150</v>
      </c>
      <c r="E39" s="199">
        <v>182</v>
      </c>
      <c r="F39" s="199">
        <v>174</v>
      </c>
      <c r="G39" s="199">
        <v>120</v>
      </c>
      <c r="H39" s="199">
        <v>54</v>
      </c>
      <c r="I39" s="199">
        <v>308</v>
      </c>
      <c r="J39" s="199">
        <v>92</v>
      </c>
      <c r="K39" s="199">
        <v>63</v>
      </c>
      <c r="L39" s="199">
        <v>38</v>
      </c>
      <c r="M39" s="199">
        <v>41</v>
      </c>
      <c r="N39" s="199">
        <v>23</v>
      </c>
      <c r="O39" s="220">
        <v>11</v>
      </c>
      <c r="P39" s="221">
        <v>40</v>
      </c>
    </row>
    <row r="40" spans="1:16" ht="15.95" customHeight="1" x14ac:dyDescent="0.2">
      <c r="A40" s="116" t="s">
        <v>31</v>
      </c>
      <c r="B40" s="219">
        <v>610</v>
      </c>
      <c r="C40" s="198">
        <v>290</v>
      </c>
      <c r="D40" s="199">
        <v>130</v>
      </c>
      <c r="E40" s="199">
        <v>160</v>
      </c>
      <c r="F40" s="199">
        <v>155</v>
      </c>
      <c r="G40" s="199">
        <v>114</v>
      </c>
      <c r="H40" s="199">
        <v>41</v>
      </c>
      <c r="I40" s="199">
        <v>165</v>
      </c>
      <c r="J40" s="199">
        <v>70</v>
      </c>
      <c r="K40" s="199">
        <v>25</v>
      </c>
      <c r="L40" s="199">
        <v>22</v>
      </c>
      <c r="M40" s="199">
        <v>12</v>
      </c>
      <c r="N40" s="199">
        <v>10</v>
      </c>
      <c r="O40" s="220">
        <v>6</v>
      </c>
      <c r="P40" s="221">
        <v>20</v>
      </c>
    </row>
    <row r="41" spans="1:16" ht="15.95" customHeight="1" x14ac:dyDescent="0.2">
      <c r="A41" s="116" t="s">
        <v>32</v>
      </c>
      <c r="B41" s="219">
        <v>1052</v>
      </c>
      <c r="C41" s="198">
        <v>558</v>
      </c>
      <c r="D41" s="199">
        <v>232</v>
      </c>
      <c r="E41" s="199">
        <v>326</v>
      </c>
      <c r="F41" s="199">
        <v>234</v>
      </c>
      <c r="G41" s="199">
        <v>168</v>
      </c>
      <c r="H41" s="199">
        <v>66</v>
      </c>
      <c r="I41" s="199">
        <v>260</v>
      </c>
      <c r="J41" s="199">
        <v>108</v>
      </c>
      <c r="K41" s="199">
        <v>48</v>
      </c>
      <c r="L41" s="199">
        <v>27</v>
      </c>
      <c r="M41" s="199">
        <v>23</v>
      </c>
      <c r="N41" s="199">
        <v>19</v>
      </c>
      <c r="O41" s="220">
        <v>14</v>
      </c>
      <c r="P41" s="221">
        <v>21</v>
      </c>
    </row>
    <row r="42" spans="1:16" ht="15.95" customHeight="1" x14ac:dyDescent="0.2">
      <c r="A42" s="116" t="s">
        <v>33</v>
      </c>
      <c r="B42" s="219">
        <v>867</v>
      </c>
      <c r="C42" s="198">
        <v>391</v>
      </c>
      <c r="D42" s="199">
        <v>150</v>
      </c>
      <c r="E42" s="199">
        <v>241</v>
      </c>
      <c r="F42" s="199">
        <v>233</v>
      </c>
      <c r="G42" s="199">
        <v>162</v>
      </c>
      <c r="H42" s="199">
        <v>71</v>
      </c>
      <c r="I42" s="199">
        <v>243</v>
      </c>
      <c r="J42" s="199">
        <v>89</v>
      </c>
      <c r="K42" s="199">
        <v>48</v>
      </c>
      <c r="L42" s="199">
        <v>20</v>
      </c>
      <c r="M42" s="199">
        <v>19</v>
      </c>
      <c r="N42" s="199">
        <v>21</v>
      </c>
      <c r="O42" s="220">
        <v>10</v>
      </c>
      <c r="P42" s="221">
        <v>36</v>
      </c>
    </row>
    <row r="43" spans="1:16" ht="15.95" customHeight="1" x14ac:dyDescent="0.2">
      <c r="A43" s="116" t="s">
        <v>34</v>
      </c>
      <c r="B43" s="230">
        <v>355</v>
      </c>
      <c r="C43" s="206">
        <v>185</v>
      </c>
      <c r="D43" s="207">
        <v>62</v>
      </c>
      <c r="E43" s="207">
        <v>123</v>
      </c>
      <c r="F43" s="207">
        <v>82</v>
      </c>
      <c r="G43" s="207">
        <v>62</v>
      </c>
      <c r="H43" s="207">
        <v>20</v>
      </c>
      <c r="I43" s="207">
        <v>88</v>
      </c>
      <c r="J43" s="207">
        <v>38</v>
      </c>
      <c r="K43" s="207">
        <v>16</v>
      </c>
      <c r="L43" s="207">
        <v>10</v>
      </c>
      <c r="M43" s="207">
        <v>4</v>
      </c>
      <c r="N43" s="207">
        <v>8</v>
      </c>
      <c r="O43" s="231">
        <v>1</v>
      </c>
      <c r="P43" s="232">
        <v>11</v>
      </c>
    </row>
    <row r="44" spans="1:16" ht="15.95" customHeight="1" x14ac:dyDescent="0.2">
      <c r="A44" s="116" t="s">
        <v>35</v>
      </c>
      <c r="B44" s="219">
        <v>317</v>
      </c>
      <c r="C44" s="198">
        <v>144</v>
      </c>
      <c r="D44" s="199">
        <v>63</v>
      </c>
      <c r="E44" s="199">
        <v>81</v>
      </c>
      <c r="F44" s="199">
        <v>66</v>
      </c>
      <c r="G44" s="199">
        <v>42</v>
      </c>
      <c r="H44" s="199">
        <v>24</v>
      </c>
      <c r="I44" s="199">
        <v>107</v>
      </c>
      <c r="J44" s="199">
        <v>45</v>
      </c>
      <c r="K44" s="199">
        <v>19</v>
      </c>
      <c r="L44" s="199">
        <v>10</v>
      </c>
      <c r="M44" s="199">
        <v>13</v>
      </c>
      <c r="N44" s="199">
        <v>10</v>
      </c>
      <c r="O44" s="220">
        <v>2</v>
      </c>
      <c r="P44" s="221">
        <v>8</v>
      </c>
    </row>
    <row r="45" spans="1:16" ht="15.95" customHeight="1" x14ac:dyDescent="0.2">
      <c r="A45" s="118" t="s">
        <v>36</v>
      </c>
      <c r="B45" s="222">
        <v>270</v>
      </c>
      <c r="C45" s="200">
        <v>142</v>
      </c>
      <c r="D45" s="201">
        <v>52</v>
      </c>
      <c r="E45" s="201">
        <v>90</v>
      </c>
      <c r="F45" s="201">
        <v>66</v>
      </c>
      <c r="G45" s="201">
        <v>50</v>
      </c>
      <c r="H45" s="201">
        <v>16</v>
      </c>
      <c r="I45" s="201">
        <v>62</v>
      </c>
      <c r="J45" s="201">
        <v>30</v>
      </c>
      <c r="K45" s="201">
        <v>10</v>
      </c>
      <c r="L45" s="201">
        <v>6</v>
      </c>
      <c r="M45" s="201">
        <v>2</v>
      </c>
      <c r="N45" s="201">
        <v>6</v>
      </c>
      <c r="O45" s="223">
        <v>2</v>
      </c>
      <c r="P45" s="224">
        <v>6</v>
      </c>
    </row>
    <row r="46" spans="1:16" ht="15.95" customHeight="1" x14ac:dyDescent="0.2">
      <c r="A46" s="119" t="s">
        <v>37</v>
      </c>
      <c r="B46" s="225">
        <v>4285</v>
      </c>
      <c r="C46" s="210">
        <v>2042</v>
      </c>
      <c r="D46" s="203">
        <v>839</v>
      </c>
      <c r="E46" s="203">
        <v>1203</v>
      </c>
      <c r="F46" s="203">
        <v>1010</v>
      </c>
      <c r="G46" s="203">
        <v>718</v>
      </c>
      <c r="H46" s="203">
        <v>292</v>
      </c>
      <c r="I46" s="203">
        <v>1233</v>
      </c>
      <c r="J46" s="203">
        <v>472</v>
      </c>
      <c r="K46" s="203">
        <v>229</v>
      </c>
      <c r="L46" s="203">
        <v>133</v>
      </c>
      <c r="M46" s="203">
        <v>114</v>
      </c>
      <c r="N46" s="203">
        <v>97</v>
      </c>
      <c r="O46" s="226">
        <v>46</v>
      </c>
      <c r="P46" s="227">
        <v>142</v>
      </c>
    </row>
    <row r="47" spans="1:16" ht="15.95" customHeight="1" x14ac:dyDescent="0.2">
      <c r="A47" s="116" t="s">
        <v>38</v>
      </c>
      <c r="B47" s="254">
        <v>215</v>
      </c>
      <c r="C47" s="198">
        <v>110</v>
      </c>
      <c r="D47" s="199">
        <v>66</v>
      </c>
      <c r="E47" s="199">
        <v>44</v>
      </c>
      <c r="F47" s="199">
        <v>43</v>
      </c>
      <c r="G47" s="199">
        <v>32</v>
      </c>
      <c r="H47" s="199">
        <v>11</v>
      </c>
      <c r="I47" s="199">
        <v>62</v>
      </c>
      <c r="J47" s="199">
        <v>19</v>
      </c>
      <c r="K47" s="199">
        <v>11</v>
      </c>
      <c r="L47" s="199">
        <v>12</v>
      </c>
      <c r="M47" s="199">
        <v>3</v>
      </c>
      <c r="N47" s="199">
        <v>3</v>
      </c>
      <c r="O47" s="220">
        <v>5</v>
      </c>
      <c r="P47" s="221">
        <v>9</v>
      </c>
    </row>
    <row r="48" spans="1:16" ht="15.95" customHeight="1" x14ac:dyDescent="0.2">
      <c r="A48" s="116" t="s">
        <v>39</v>
      </c>
      <c r="B48" s="219">
        <v>479</v>
      </c>
      <c r="C48" s="198">
        <v>216</v>
      </c>
      <c r="D48" s="199">
        <v>101</v>
      </c>
      <c r="E48" s="199">
        <v>115</v>
      </c>
      <c r="F48" s="199">
        <v>118</v>
      </c>
      <c r="G48" s="199">
        <v>76</v>
      </c>
      <c r="H48" s="199">
        <v>42</v>
      </c>
      <c r="I48" s="199">
        <v>145</v>
      </c>
      <c r="J48" s="199">
        <v>85</v>
      </c>
      <c r="K48" s="199">
        <v>17</v>
      </c>
      <c r="L48" s="199">
        <v>21</v>
      </c>
      <c r="M48" s="199">
        <v>9</v>
      </c>
      <c r="N48" s="199">
        <v>6</v>
      </c>
      <c r="O48" s="220">
        <v>1</v>
      </c>
      <c r="P48" s="221">
        <v>6</v>
      </c>
    </row>
    <row r="49" spans="1:16" ht="15.95" customHeight="1" x14ac:dyDescent="0.2">
      <c r="A49" s="116" t="s">
        <v>40</v>
      </c>
      <c r="B49" s="219">
        <v>349</v>
      </c>
      <c r="C49" s="198">
        <v>151</v>
      </c>
      <c r="D49" s="199">
        <v>69</v>
      </c>
      <c r="E49" s="199">
        <v>82</v>
      </c>
      <c r="F49" s="199">
        <v>82</v>
      </c>
      <c r="G49" s="199">
        <v>54</v>
      </c>
      <c r="H49" s="199">
        <v>28</v>
      </c>
      <c r="I49" s="199">
        <v>116</v>
      </c>
      <c r="J49" s="199">
        <v>48</v>
      </c>
      <c r="K49" s="199">
        <v>14</v>
      </c>
      <c r="L49" s="199">
        <v>11</v>
      </c>
      <c r="M49" s="199">
        <v>13</v>
      </c>
      <c r="N49" s="199">
        <v>8</v>
      </c>
      <c r="O49" s="220">
        <v>8</v>
      </c>
      <c r="P49" s="221">
        <v>14</v>
      </c>
    </row>
    <row r="50" spans="1:16" ht="15.95" customHeight="1" x14ac:dyDescent="0.2">
      <c r="A50" s="116" t="s">
        <v>41</v>
      </c>
      <c r="B50" s="219">
        <v>208</v>
      </c>
      <c r="C50" s="198">
        <v>92</v>
      </c>
      <c r="D50" s="199">
        <v>34</v>
      </c>
      <c r="E50" s="199">
        <v>58</v>
      </c>
      <c r="F50" s="199">
        <v>58</v>
      </c>
      <c r="G50" s="199">
        <v>35</v>
      </c>
      <c r="H50" s="199">
        <v>23</v>
      </c>
      <c r="I50" s="199">
        <v>58</v>
      </c>
      <c r="J50" s="199">
        <v>23</v>
      </c>
      <c r="K50" s="199">
        <v>9</v>
      </c>
      <c r="L50" s="199">
        <v>8</v>
      </c>
      <c r="M50" s="199">
        <v>4</v>
      </c>
      <c r="N50" s="199">
        <v>5</v>
      </c>
      <c r="O50" s="220">
        <v>2</v>
      </c>
      <c r="P50" s="221">
        <v>7</v>
      </c>
    </row>
    <row r="51" spans="1:16" ht="15.95" customHeight="1" x14ac:dyDescent="0.2">
      <c r="A51" s="116" t="s">
        <v>42</v>
      </c>
      <c r="B51" s="219">
        <v>427</v>
      </c>
      <c r="C51" s="198">
        <v>195</v>
      </c>
      <c r="D51" s="199">
        <v>90</v>
      </c>
      <c r="E51" s="199">
        <v>105</v>
      </c>
      <c r="F51" s="199">
        <v>104</v>
      </c>
      <c r="G51" s="199">
        <v>81</v>
      </c>
      <c r="H51" s="199">
        <v>23</v>
      </c>
      <c r="I51" s="199">
        <v>128</v>
      </c>
      <c r="J51" s="199">
        <v>60</v>
      </c>
      <c r="K51" s="199">
        <v>21</v>
      </c>
      <c r="L51" s="199">
        <v>9</v>
      </c>
      <c r="M51" s="199">
        <v>10</v>
      </c>
      <c r="N51" s="199">
        <v>5</v>
      </c>
      <c r="O51" s="220">
        <v>5</v>
      </c>
      <c r="P51" s="221">
        <v>18</v>
      </c>
    </row>
    <row r="52" spans="1:16" ht="15.95" customHeight="1" x14ac:dyDescent="0.2">
      <c r="A52" s="116" t="s">
        <v>43</v>
      </c>
      <c r="B52" s="219">
        <v>524</v>
      </c>
      <c r="C52" s="198">
        <v>277</v>
      </c>
      <c r="D52" s="199">
        <v>147</v>
      </c>
      <c r="E52" s="199">
        <v>130</v>
      </c>
      <c r="F52" s="199">
        <v>108</v>
      </c>
      <c r="G52" s="199">
        <v>75</v>
      </c>
      <c r="H52" s="199">
        <v>33</v>
      </c>
      <c r="I52" s="199">
        <v>139</v>
      </c>
      <c r="J52" s="199">
        <v>58</v>
      </c>
      <c r="K52" s="199">
        <v>30</v>
      </c>
      <c r="L52" s="199">
        <v>23</v>
      </c>
      <c r="M52" s="199">
        <v>6</v>
      </c>
      <c r="N52" s="199">
        <v>5</v>
      </c>
      <c r="O52" s="220">
        <v>2</v>
      </c>
      <c r="P52" s="221">
        <v>15</v>
      </c>
    </row>
    <row r="53" spans="1:16" ht="15.95" customHeight="1" x14ac:dyDescent="0.2">
      <c r="A53" s="116" t="s">
        <v>44</v>
      </c>
      <c r="B53" s="219">
        <v>441</v>
      </c>
      <c r="C53" s="198">
        <v>200</v>
      </c>
      <c r="D53" s="199">
        <v>79</v>
      </c>
      <c r="E53" s="199">
        <v>121</v>
      </c>
      <c r="F53" s="199">
        <v>100</v>
      </c>
      <c r="G53" s="199">
        <v>60</v>
      </c>
      <c r="H53" s="199">
        <v>40</v>
      </c>
      <c r="I53" s="199">
        <v>141</v>
      </c>
      <c r="J53" s="199">
        <v>64</v>
      </c>
      <c r="K53" s="199">
        <v>22</v>
      </c>
      <c r="L53" s="199">
        <v>20</v>
      </c>
      <c r="M53" s="199">
        <v>13</v>
      </c>
      <c r="N53" s="199">
        <v>7</v>
      </c>
      <c r="O53" s="220">
        <v>3</v>
      </c>
      <c r="P53" s="221">
        <v>12</v>
      </c>
    </row>
    <row r="54" spans="1:16" ht="15.95" customHeight="1" x14ac:dyDescent="0.2">
      <c r="A54" s="116" t="s">
        <v>45</v>
      </c>
      <c r="B54" s="219">
        <v>392</v>
      </c>
      <c r="C54" s="198">
        <v>192</v>
      </c>
      <c r="D54" s="199">
        <v>76</v>
      </c>
      <c r="E54" s="199">
        <v>116</v>
      </c>
      <c r="F54" s="199">
        <v>99</v>
      </c>
      <c r="G54" s="199">
        <v>52</v>
      </c>
      <c r="H54" s="199">
        <v>47</v>
      </c>
      <c r="I54" s="199">
        <v>101</v>
      </c>
      <c r="J54" s="199">
        <v>49</v>
      </c>
      <c r="K54" s="199">
        <v>12</v>
      </c>
      <c r="L54" s="199">
        <v>11</v>
      </c>
      <c r="M54" s="199">
        <v>4</v>
      </c>
      <c r="N54" s="199">
        <v>6</v>
      </c>
      <c r="O54" s="220">
        <v>2</v>
      </c>
      <c r="P54" s="221">
        <v>17</v>
      </c>
    </row>
    <row r="55" spans="1:16" s="33" customFormat="1" ht="15.95" customHeight="1" x14ac:dyDescent="0.2">
      <c r="A55" s="116" t="s">
        <v>46</v>
      </c>
      <c r="B55" s="219">
        <v>99</v>
      </c>
      <c r="C55" s="198">
        <v>46</v>
      </c>
      <c r="D55" s="199">
        <v>30</v>
      </c>
      <c r="E55" s="199">
        <v>16</v>
      </c>
      <c r="F55" s="199">
        <v>21</v>
      </c>
      <c r="G55" s="199">
        <v>14</v>
      </c>
      <c r="H55" s="199">
        <v>7</v>
      </c>
      <c r="I55" s="199">
        <v>32</v>
      </c>
      <c r="J55" s="199">
        <v>11</v>
      </c>
      <c r="K55" s="199">
        <v>7</v>
      </c>
      <c r="L55" s="199">
        <v>4</v>
      </c>
      <c r="M55" s="199">
        <v>2</v>
      </c>
      <c r="N55" s="199">
        <v>2</v>
      </c>
      <c r="O55" s="220">
        <v>3</v>
      </c>
      <c r="P55" s="221">
        <v>3</v>
      </c>
    </row>
    <row r="56" spans="1:16" ht="15.95" customHeight="1" x14ac:dyDescent="0.2">
      <c r="A56" s="116" t="s">
        <v>47</v>
      </c>
      <c r="B56" s="219">
        <v>302</v>
      </c>
      <c r="C56" s="198">
        <v>141</v>
      </c>
      <c r="D56" s="199">
        <v>64</v>
      </c>
      <c r="E56" s="199">
        <v>77</v>
      </c>
      <c r="F56" s="199">
        <v>72</v>
      </c>
      <c r="G56" s="199">
        <v>39</v>
      </c>
      <c r="H56" s="199">
        <v>33</v>
      </c>
      <c r="I56" s="199">
        <v>89</v>
      </c>
      <c r="J56" s="199">
        <v>35</v>
      </c>
      <c r="K56" s="199">
        <v>24</v>
      </c>
      <c r="L56" s="199">
        <v>10</v>
      </c>
      <c r="M56" s="199">
        <v>9</v>
      </c>
      <c r="N56" s="199">
        <v>5</v>
      </c>
      <c r="O56" s="220">
        <v>0</v>
      </c>
      <c r="P56" s="221">
        <v>6</v>
      </c>
    </row>
    <row r="57" spans="1:16" ht="15.95" customHeight="1" x14ac:dyDescent="0.2">
      <c r="A57" s="118" t="s">
        <v>48</v>
      </c>
      <c r="B57" s="222">
        <v>769</v>
      </c>
      <c r="C57" s="200">
        <v>331</v>
      </c>
      <c r="D57" s="201">
        <v>154</v>
      </c>
      <c r="E57" s="201">
        <v>177</v>
      </c>
      <c r="F57" s="201">
        <v>221</v>
      </c>
      <c r="G57" s="201">
        <v>143</v>
      </c>
      <c r="H57" s="201">
        <v>78</v>
      </c>
      <c r="I57" s="201">
        <v>217</v>
      </c>
      <c r="J57" s="201">
        <v>102</v>
      </c>
      <c r="K57" s="201">
        <v>46</v>
      </c>
      <c r="L57" s="201">
        <v>24</v>
      </c>
      <c r="M57" s="201">
        <v>15</v>
      </c>
      <c r="N57" s="201">
        <v>8</v>
      </c>
      <c r="O57" s="223">
        <v>10</v>
      </c>
      <c r="P57" s="224">
        <v>12</v>
      </c>
    </row>
    <row r="58" spans="1:16" ht="15.95" customHeight="1" thickBot="1" x14ac:dyDescent="0.25">
      <c r="A58" s="120" t="s">
        <v>49</v>
      </c>
      <c r="B58" s="233">
        <v>4205</v>
      </c>
      <c r="C58" s="213">
        <v>1951</v>
      </c>
      <c r="D58" s="209">
        <v>910</v>
      </c>
      <c r="E58" s="209">
        <v>1041</v>
      </c>
      <c r="F58" s="209">
        <v>1026</v>
      </c>
      <c r="G58" s="209">
        <v>661</v>
      </c>
      <c r="H58" s="209">
        <v>365</v>
      </c>
      <c r="I58" s="209">
        <v>1228</v>
      </c>
      <c r="J58" s="209">
        <v>554</v>
      </c>
      <c r="K58" s="209">
        <v>213</v>
      </c>
      <c r="L58" s="209">
        <v>153</v>
      </c>
      <c r="M58" s="209">
        <v>88</v>
      </c>
      <c r="N58" s="209">
        <v>60</v>
      </c>
      <c r="O58" s="234">
        <v>41</v>
      </c>
      <c r="P58" s="235">
        <v>119</v>
      </c>
    </row>
    <row r="59" spans="1:16" ht="15.95" customHeight="1" x14ac:dyDescent="0.2">
      <c r="A59" s="121" t="s">
        <v>50</v>
      </c>
      <c r="B59" s="219">
        <v>603</v>
      </c>
      <c r="C59" s="198">
        <v>266</v>
      </c>
      <c r="D59" s="199">
        <v>112</v>
      </c>
      <c r="E59" s="199">
        <v>154</v>
      </c>
      <c r="F59" s="199">
        <v>165</v>
      </c>
      <c r="G59" s="199">
        <v>121</v>
      </c>
      <c r="H59" s="199">
        <v>44</v>
      </c>
      <c r="I59" s="199">
        <v>172</v>
      </c>
      <c r="J59" s="199">
        <v>93</v>
      </c>
      <c r="K59" s="199">
        <v>35</v>
      </c>
      <c r="L59" s="199">
        <v>15</v>
      </c>
      <c r="M59" s="199">
        <v>5</v>
      </c>
      <c r="N59" s="199">
        <v>7</v>
      </c>
      <c r="O59" s="220">
        <v>6</v>
      </c>
      <c r="P59" s="221">
        <v>11</v>
      </c>
    </row>
    <row r="60" spans="1:16" ht="15.95" customHeight="1" x14ac:dyDescent="0.2">
      <c r="A60" s="116" t="s">
        <v>51</v>
      </c>
      <c r="B60" s="219">
        <v>150</v>
      </c>
      <c r="C60" s="198">
        <v>67</v>
      </c>
      <c r="D60" s="199">
        <v>37</v>
      </c>
      <c r="E60" s="199">
        <v>30</v>
      </c>
      <c r="F60" s="199">
        <v>43</v>
      </c>
      <c r="G60" s="199">
        <v>27</v>
      </c>
      <c r="H60" s="199">
        <v>16</v>
      </c>
      <c r="I60" s="199">
        <v>40</v>
      </c>
      <c r="J60" s="199">
        <v>16</v>
      </c>
      <c r="K60" s="199">
        <v>8</v>
      </c>
      <c r="L60" s="199">
        <v>1</v>
      </c>
      <c r="M60" s="199">
        <v>2</v>
      </c>
      <c r="N60" s="199">
        <v>5</v>
      </c>
      <c r="O60" s="220">
        <v>4</v>
      </c>
      <c r="P60" s="221">
        <v>4</v>
      </c>
    </row>
    <row r="61" spans="1:16" ht="15.95" customHeight="1" x14ac:dyDescent="0.2">
      <c r="A61" s="116" t="s">
        <v>52</v>
      </c>
      <c r="B61" s="219">
        <v>407</v>
      </c>
      <c r="C61" s="198">
        <v>166</v>
      </c>
      <c r="D61" s="199">
        <v>61</v>
      </c>
      <c r="E61" s="199">
        <v>105</v>
      </c>
      <c r="F61" s="199">
        <v>92</v>
      </c>
      <c r="G61" s="199">
        <v>64</v>
      </c>
      <c r="H61" s="199">
        <v>28</v>
      </c>
      <c r="I61" s="199">
        <v>149</v>
      </c>
      <c r="J61" s="199">
        <v>52</v>
      </c>
      <c r="K61" s="199">
        <v>27</v>
      </c>
      <c r="L61" s="199">
        <v>16</v>
      </c>
      <c r="M61" s="199">
        <v>7</v>
      </c>
      <c r="N61" s="199">
        <v>6</v>
      </c>
      <c r="O61" s="220">
        <v>2</v>
      </c>
      <c r="P61" s="221">
        <v>39</v>
      </c>
    </row>
    <row r="62" spans="1:16" ht="15.95" customHeight="1" x14ac:dyDescent="0.2">
      <c r="A62" s="116" t="s">
        <v>53</v>
      </c>
      <c r="B62" s="219">
        <v>296</v>
      </c>
      <c r="C62" s="198">
        <v>157</v>
      </c>
      <c r="D62" s="199">
        <v>73</v>
      </c>
      <c r="E62" s="199">
        <v>84</v>
      </c>
      <c r="F62" s="199">
        <v>72</v>
      </c>
      <c r="G62" s="199">
        <v>51</v>
      </c>
      <c r="H62" s="199">
        <v>21</v>
      </c>
      <c r="I62" s="199">
        <v>67</v>
      </c>
      <c r="J62" s="199">
        <v>30</v>
      </c>
      <c r="K62" s="199">
        <v>11</v>
      </c>
      <c r="L62" s="199">
        <v>8</v>
      </c>
      <c r="M62" s="199">
        <v>8</v>
      </c>
      <c r="N62" s="199">
        <v>2</v>
      </c>
      <c r="O62" s="220">
        <v>1</v>
      </c>
      <c r="P62" s="221">
        <v>7</v>
      </c>
    </row>
    <row r="63" spans="1:16" ht="15.95" customHeight="1" x14ac:dyDescent="0.2">
      <c r="A63" s="116" t="s">
        <v>54</v>
      </c>
      <c r="B63" s="219">
        <v>166</v>
      </c>
      <c r="C63" s="198">
        <v>86</v>
      </c>
      <c r="D63" s="199">
        <v>37</v>
      </c>
      <c r="E63" s="199">
        <v>49</v>
      </c>
      <c r="F63" s="199">
        <v>32</v>
      </c>
      <c r="G63" s="199">
        <v>23</v>
      </c>
      <c r="H63" s="199">
        <v>9</v>
      </c>
      <c r="I63" s="199">
        <v>48</v>
      </c>
      <c r="J63" s="199">
        <v>9</v>
      </c>
      <c r="K63" s="199">
        <v>13</v>
      </c>
      <c r="L63" s="199">
        <v>10</v>
      </c>
      <c r="M63" s="199">
        <v>3</v>
      </c>
      <c r="N63" s="199">
        <v>4</v>
      </c>
      <c r="O63" s="220">
        <v>0</v>
      </c>
      <c r="P63" s="221">
        <v>9</v>
      </c>
    </row>
    <row r="64" spans="1:16" ht="15.95" customHeight="1" x14ac:dyDescent="0.2">
      <c r="A64" s="116" t="s">
        <v>55</v>
      </c>
      <c r="B64" s="219">
        <v>385</v>
      </c>
      <c r="C64" s="198">
        <v>173</v>
      </c>
      <c r="D64" s="199">
        <v>68</v>
      </c>
      <c r="E64" s="199">
        <v>105</v>
      </c>
      <c r="F64" s="199">
        <v>81</v>
      </c>
      <c r="G64" s="199">
        <v>63</v>
      </c>
      <c r="H64" s="199">
        <v>18</v>
      </c>
      <c r="I64" s="199">
        <v>131</v>
      </c>
      <c r="J64" s="199">
        <v>51</v>
      </c>
      <c r="K64" s="199">
        <v>18</v>
      </c>
      <c r="L64" s="199">
        <v>18</v>
      </c>
      <c r="M64" s="199">
        <v>10</v>
      </c>
      <c r="N64" s="199">
        <v>9</v>
      </c>
      <c r="O64" s="220">
        <v>5</v>
      </c>
      <c r="P64" s="221">
        <v>20</v>
      </c>
    </row>
    <row r="65" spans="1:16" ht="15.95" customHeight="1" x14ac:dyDescent="0.2">
      <c r="A65" s="116" t="s">
        <v>56</v>
      </c>
      <c r="B65" s="219">
        <v>157</v>
      </c>
      <c r="C65" s="198">
        <v>50</v>
      </c>
      <c r="D65" s="199">
        <v>17</v>
      </c>
      <c r="E65" s="199">
        <v>33</v>
      </c>
      <c r="F65" s="199">
        <v>28</v>
      </c>
      <c r="G65" s="199">
        <v>17</v>
      </c>
      <c r="H65" s="199">
        <v>11</v>
      </c>
      <c r="I65" s="199">
        <v>79</v>
      </c>
      <c r="J65" s="199">
        <v>23</v>
      </c>
      <c r="K65" s="199">
        <v>13</v>
      </c>
      <c r="L65" s="199">
        <v>8</v>
      </c>
      <c r="M65" s="199">
        <v>16</v>
      </c>
      <c r="N65" s="199">
        <v>7</v>
      </c>
      <c r="O65" s="220">
        <v>3</v>
      </c>
      <c r="P65" s="221">
        <v>9</v>
      </c>
    </row>
    <row r="66" spans="1:16" ht="15.95" customHeight="1" x14ac:dyDescent="0.2">
      <c r="A66" s="116" t="s">
        <v>57</v>
      </c>
      <c r="B66" s="219">
        <v>377</v>
      </c>
      <c r="C66" s="198">
        <v>148</v>
      </c>
      <c r="D66" s="199">
        <v>52</v>
      </c>
      <c r="E66" s="199">
        <v>96</v>
      </c>
      <c r="F66" s="199">
        <v>80</v>
      </c>
      <c r="G66" s="199">
        <v>49</v>
      </c>
      <c r="H66" s="199">
        <v>31</v>
      </c>
      <c r="I66" s="199">
        <v>149</v>
      </c>
      <c r="J66" s="199">
        <v>35</v>
      </c>
      <c r="K66" s="199">
        <v>28</v>
      </c>
      <c r="L66" s="199">
        <v>25</v>
      </c>
      <c r="M66" s="199">
        <v>13</v>
      </c>
      <c r="N66" s="199">
        <v>13</v>
      </c>
      <c r="O66" s="220">
        <v>8</v>
      </c>
      <c r="P66" s="221">
        <v>27</v>
      </c>
    </row>
    <row r="67" spans="1:16" ht="15.95" customHeight="1" x14ac:dyDescent="0.2">
      <c r="A67" s="116" t="s">
        <v>58</v>
      </c>
      <c r="B67" s="219">
        <v>658</v>
      </c>
      <c r="C67" s="198">
        <v>219</v>
      </c>
      <c r="D67" s="199">
        <v>85</v>
      </c>
      <c r="E67" s="199">
        <v>134</v>
      </c>
      <c r="F67" s="199">
        <v>164</v>
      </c>
      <c r="G67" s="199">
        <v>107</v>
      </c>
      <c r="H67" s="199">
        <v>57</v>
      </c>
      <c r="I67" s="199">
        <v>275</v>
      </c>
      <c r="J67" s="199">
        <v>77</v>
      </c>
      <c r="K67" s="199">
        <v>32</v>
      </c>
      <c r="L67" s="199">
        <v>37</v>
      </c>
      <c r="M67" s="199">
        <v>11</v>
      </c>
      <c r="N67" s="199">
        <v>19</v>
      </c>
      <c r="O67" s="220">
        <v>17</v>
      </c>
      <c r="P67" s="221">
        <v>82</v>
      </c>
    </row>
    <row r="68" spans="1:16" ht="15.95" customHeight="1" x14ac:dyDescent="0.2">
      <c r="A68" s="116" t="s">
        <v>59</v>
      </c>
      <c r="B68" s="219">
        <v>280</v>
      </c>
      <c r="C68" s="198">
        <v>117</v>
      </c>
      <c r="D68" s="199">
        <v>54</v>
      </c>
      <c r="E68" s="199">
        <v>63</v>
      </c>
      <c r="F68" s="199">
        <v>64</v>
      </c>
      <c r="G68" s="199">
        <v>42</v>
      </c>
      <c r="H68" s="199">
        <v>22</v>
      </c>
      <c r="I68" s="199">
        <v>99</v>
      </c>
      <c r="J68" s="199">
        <v>52</v>
      </c>
      <c r="K68" s="199">
        <v>9</v>
      </c>
      <c r="L68" s="199">
        <v>16</v>
      </c>
      <c r="M68" s="199">
        <v>6</v>
      </c>
      <c r="N68" s="199">
        <v>3</v>
      </c>
      <c r="O68" s="220">
        <v>3</v>
      </c>
      <c r="P68" s="221">
        <v>10</v>
      </c>
    </row>
    <row r="69" spans="1:16" ht="15.95" customHeight="1" x14ac:dyDescent="0.2">
      <c r="A69" s="116" t="s">
        <v>60</v>
      </c>
      <c r="B69" s="219">
        <v>389</v>
      </c>
      <c r="C69" s="198">
        <v>190</v>
      </c>
      <c r="D69" s="199">
        <v>89</v>
      </c>
      <c r="E69" s="199">
        <v>101</v>
      </c>
      <c r="F69" s="199">
        <v>105</v>
      </c>
      <c r="G69" s="199">
        <v>73</v>
      </c>
      <c r="H69" s="199">
        <v>32</v>
      </c>
      <c r="I69" s="199">
        <v>94</v>
      </c>
      <c r="J69" s="199">
        <v>38</v>
      </c>
      <c r="K69" s="199">
        <v>24</v>
      </c>
      <c r="L69" s="199">
        <v>15</v>
      </c>
      <c r="M69" s="199">
        <v>4</v>
      </c>
      <c r="N69" s="199">
        <v>1</v>
      </c>
      <c r="O69" s="220">
        <v>1</v>
      </c>
      <c r="P69" s="221">
        <v>11</v>
      </c>
    </row>
    <row r="70" spans="1:16" ht="15.95" customHeight="1" x14ac:dyDescent="0.2">
      <c r="A70" s="116" t="s">
        <v>61</v>
      </c>
      <c r="B70" s="219">
        <v>214</v>
      </c>
      <c r="C70" s="198">
        <v>102</v>
      </c>
      <c r="D70" s="199">
        <v>43</v>
      </c>
      <c r="E70" s="199">
        <v>59</v>
      </c>
      <c r="F70" s="199">
        <v>51</v>
      </c>
      <c r="G70" s="199">
        <v>31</v>
      </c>
      <c r="H70" s="199">
        <v>20</v>
      </c>
      <c r="I70" s="199">
        <v>61</v>
      </c>
      <c r="J70" s="199">
        <v>15</v>
      </c>
      <c r="K70" s="199">
        <v>17</v>
      </c>
      <c r="L70" s="199">
        <v>6</v>
      </c>
      <c r="M70" s="199">
        <v>2</v>
      </c>
      <c r="N70" s="199">
        <v>6</v>
      </c>
      <c r="O70" s="220">
        <v>2</v>
      </c>
      <c r="P70" s="221">
        <v>13</v>
      </c>
    </row>
    <row r="71" spans="1:16" ht="15.95" customHeight="1" x14ac:dyDescent="0.2">
      <c r="A71" s="116" t="s">
        <v>62</v>
      </c>
      <c r="B71" s="222">
        <v>322</v>
      </c>
      <c r="C71" s="200">
        <v>131</v>
      </c>
      <c r="D71" s="201">
        <v>66</v>
      </c>
      <c r="E71" s="201">
        <v>65</v>
      </c>
      <c r="F71" s="201">
        <v>90</v>
      </c>
      <c r="G71" s="201">
        <v>61</v>
      </c>
      <c r="H71" s="201">
        <v>29</v>
      </c>
      <c r="I71" s="201">
        <v>101</v>
      </c>
      <c r="J71" s="201">
        <v>48</v>
      </c>
      <c r="K71" s="201">
        <v>17</v>
      </c>
      <c r="L71" s="201">
        <v>8</v>
      </c>
      <c r="M71" s="201">
        <v>8</v>
      </c>
      <c r="N71" s="201">
        <v>2</v>
      </c>
      <c r="O71" s="223">
        <v>3</v>
      </c>
      <c r="P71" s="224">
        <v>15</v>
      </c>
    </row>
    <row r="72" spans="1:16" ht="15.95" customHeight="1" x14ac:dyDescent="0.2">
      <c r="A72" s="117" t="s">
        <v>63</v>
      </c>
      <c r="B72" s="255">
        <v>4404</v>
      </c>
      <c r="C72" s="210">
        <v>1872</v>
      </c>
      <c r="D72" s="203">
        <v>794</v>
      </c>
      <c r="E72" s="203">
        <v>1078</v>
      </c>
      <c r="F72" s="203">
        <v>1067</v>
      </c>
      <c r="G72" s="203">
        <v>729</v>
      </c>
      <c r="H72" s="203">
        <v>338</v>
      </c>
      <c r="I72" s="203">
        <v>1465</v>
      </c>
      <c r="J72" s="203">
        <v>539</v>
      </c>
      <c r="K72" s="203">
        <v>252</v>
      </c>
      <c r="L72" s="203">
        <v>183</v>
      </c>
      <c r="M72" s="203">
        <v>95</v>
      </c>
      <c r="N72" s="203">
        <v>84</v>
      </c>
      <c r="O72" s="226">
        <v>55</v>
      </c>
      <c r="P72" s="227">
        <v>257</v>
      </c>
    </row>
    <row r="73" spans="1:16" ht="15.95" customHeight="1" x14ac:dyDescent="0.2">
      <c r="A73" s="116" t="s">
        <v>64</v>
      </c>
      <c r="B73" s="219">
        <v>517</v>
      </c>
      <c r="C73" s="198">
        <v>265</v>
      </c>
      <c r="D73" s="199">
        <v>105</v>
      </c>
      <c r="E73" s="199">
        <v>160</v>
      </c>
      <c r="F73" s="199">
        <v>107</v>
      </c>
      <c r="G73" s="199">
        <v>65</v>
      </c>
      <c r="H73" s="199">
        <v>42</v>
      </c>
      <c r="I73" s="199">
        <v>145</v>
      </c>
      <c r="J73" s="199">
        <v>63</v>
      </c>
      <c r="K73" s="199">
        <v>29</v>
      </c>
      <c r="L73" s="199">
        <v>12</v>
      </c>
      <c r="M73" s="199">
        <v>7</v>
      </c>
      <c r="N73" s="199">
        <v>8</v>
      </c>
      <c r="O73" s="220">
        <v>6</v>
      </c>
      <c r="P73" s="221">
        <v>20</v>
      </c>
    </row>
    <row r="74" spans="1:16" ht="15.95" customHeight="1" x14ac:dyDescent="0.2">
      <c r="A74" s="116" t="s">
        <v>65</v>
      </c>
      <c r="B74" s="219">
        <v>497</v>
      </c>
      <c r="C74" s="198">
        <v>210</v>
      </c>
      <c r="D74" s="199">
        <v>89</v>
      </c>
      <c r="E74" s="199">
        <v>121</v>
      </c>
      <c r="F74" s="199">
        <v>111</v>
      </c>
      <c r="G74" s="199">
        <v>64</v>
      </c>
      <c r="H74" s="199">
        <v>47</v>
      </c>
      <c r="I74" s="199">
        <v>176</v>
      </c>
      <c r="J74" s="199">
        <v>78</v>
      </c>
      <c r="K74" s="199">
        <v>21</v>
      </c>
      <c r="L74" s="199">
        <v>22</v>
      </c>
      <c r="M74" s="199">
        <v>14</v>
      </c>
      <c r="N74" s="199">
        <v>7</v>
      </c>
      <c r="O74" s="220">
        <v>8</v>
      </c>
      <c r="P74" s="221">
        <v>26</v>
      </c>
    </row>
    <row r="75" spans="1:16" ht="15.95" customHeight="1" x14ac:dyDescent="0.2">
      <c r="A75" s="116" t="s">
        <v>66</v>
      </c>
      <c r="B75" s="219">
        <v>568</v>
      </c>
      <c r="C75" s="198">
        <v>246</v>
      </c>
      <c r="D75" s="199">
        <v>112</v>
      </c>
      <c r="E75" s="199">
        <v>134</v>
      </c>
      <c r="F75" s="199">
        <v>102</v>
      </c>
      <c r="G75" s="199">
        <v>64</v>
      </c>
      <c r="H75" s="199">
        <v>38</v>
      </c>
      <c r="I75" s="199">
        <v>220</v>
      </c>
      <c r="J75" s="199">
        <v>62</v>
      </c>
      <c r="K75" s="199">
        <v>24</v>
      </c>
      <c r="L75" s="199">
        <v>33</v>
      </c>
      <c r="M75" s="199">
        <v>15</v>
      </c>
      <c r="N75" s="199">
        <v>14</v>
      </c>
      <c r="O75" s="220">
        <v>16</v>
      </c>
      <c r="P75" s="221">
        <v>56</v>
      </c>
    </row>
    <row r="76" spans="1:16" ht="15.95" customHeight="1" x14ac:dyDescent="0.2">
      <c r="A76" s="116" t="s">
        <v>67</v>
      </c>
      <c r="B76" s="219">
        <v>222</v>
      </c>
      <c r="C76" s="198">
        <v>105</v>
      </c>
      <c r="D76" s="199">
        <v>50</v>
      </c>
      <c r="E76" s="199">
        <v>55</v>
      </c>
      <c r="F76" s="199">
        <v>40</v>
      </c>
      <c r="G76" s="199">
        <v>27</v>
      </c>
      <c r="H76" s="199">
        <v>13</v>
      </c>
      <c r="I76" s="199">
        <v>77</v>
      </c>
      <c r="J76" s="199">
        <v>34</v>
      </c>
      <c r="K76" s="199">
        <v>10</v>
      </c>
      <c r="L76" s="199">
        <v>10</v>
      </c>
      <c r="M76" s="199">
        <v>4</v>
      </c>
      <c r="N76" s="199">
        <v>4</v>
      </c>
      <c r="O76" s="220">
        <v>5</v>
      </c>
      <c r="P76" s="221">
        <v>10</v>
      </c>
    </row>
    <row r="77" spans="1:16" ht="15.95" customHeight="1" x14ac:dyDescent="0.2">
      <c r="A77" s="116" t="s">
        <v>68</v>
      </c>
      <c r="B77" s="219">
        <v>82</v>
      </c>
      <c r="C77" s="198">
        <v>34</v>
      </c>
      <c r="D77" s="199">
        <v>14</v>
      </c>
      <c r="E77" s="199">
        <v>20</v>
      </c>
      <c r="F77" s="199">
        <v>24</v>
      </c>
      <c r="G77" s="199">
        <v>15</v>
      </c>
      <c r="H77" s="199">
        <v>9</v>
      </c>
      <c r="I77" s="199">
        <v>24</v>
      </c>
      <c r="J77" s="199">
        <v>10</v>
      </c>
      <c r="K77" s="199">
        <v>3</v>
      </c>
      <c r="L77" s="199">
        <v>2</v>
      </c>
      <c r="M77" s="199">
        <v>3</v>
      </c>
      <c r="N77" s="199">
        <v>1</v>
      </c>
      <c r="O77" s="220">
        <v>1</v>
      </c>
      <c r="P77" s="221">
        <v>4</v>
      </c>
    </row>
    <row r="78" spans="1:16" ht="15.95" customHeight="1" x14ac:dyDescent="0.2">
      <c r="A78" s="116" t="s">
        <v>69</v>
      </c>
      <c r="B78" s="219">
        <v>572</v>
      </c>
      <c r="C78" s="198">
        <v>291</v>
      </c>
      <c r="D78" s="199">
        <v>133</v>
      </c>
      <c r="E78" s="199">
        <v>158</v>
      </c>
      <c r="F78" s="199">
        <v>134</v>
      </c>
      <c r="G78" s="199">
        <v>93</v>
      </c>
      <c r="H78" s="199">
        <v>41</v>
      </c>
      <c r="I78" s="199">
        <v>147</v>
      </c>
      <c r="J78" s="199">
        <v>54</v>
      </c>
      <c r="K78" s="199">
        <v>29</v>
      </c>
      <c r="L78" s="199">
        <v>20</v>
      </c>
      <c r="M78" s="199">
        <v>10</v>
      </c>
      <c r="N78" s="199">
        <v>11</v>
      </c>
      <c r="O78" s="220">
        <v>2</v>
      </c>
      <c r="P78" s="221">
        <v>21</v>
      </c>
    </row>
    <row r="79" spans="1:16" ht="15.95" customHeight="1" x14ac:dyDescent="0.2">
      <c r="A79" s="116" t="s">
        <v>70</v>
      </c>
      <c r="B79" s="219">
        <v>1341</v>
      </c>
      <c r="C79" s="198">
        <v>641</v>
      </c>
      <c r="D79" s="199">
        <v>237</v>
      </c>
      <c r="E79" s="199">
        <v>404</v>
      </c>
      <c r="F79" s="199">
        <v>284</v>
      </c>
      <c r="G79" s="199">
        <v>178</v>
      </c>
      <c r="H79" s="199">
        <v>106</v>
      </c>
      <c r="I79" s="199">
        <v>416</v>
      </c>
      <c r="J79" s="199">
        <v>164</v>
      </c>
      <c r="K79" s="199">
        <v>65</v>
      </c>
      <c r="L79" s="199">
        <v>65</v>
      </c>
      <c r="M79" s="199">
        <v>23</v>
      </c>
      <c r="N79" s="199">
        <v>22</v>
      </c>
      <c r="O79" s="220">
        <v>15</v>
      </c>
      <c r="P79" s="221">
        <v>62</v>
      </c>
    </row>
    <row r="80" spans="1:16" ht="15.95" customHeight="1" x14ac:dyDescent="0.2">
      <c r="A80" s="116" t="s">
        <v>71</v>
      </c>
      <c r="B80" s="219">
        <v>555</v>
      </c>
      <c r="C80" s="198">
        <v>281</v>
      </c>
      <c r="D80" s="199">
        <v>113</v>
      </c>
      <c r="E80" s="199">
        <v>168</v>
      </c>
      <c r="F80" s="199">
        <v>92</v>
      </c>
      <c r="G80" s="199">
        <v>65</v>
      </c>
      <c r="H80" s="199">
        <v>27</v>
      </c>
      <c r="I80" s="199">
        <v>182</v>
      </c>
      <c r="J80" s="199">
        <v>74</v>
      </c>
      <c r="K80" s="199">
        <v>28</v>
      </c>
      <c r="L80" s="199">
        <v>19</v>
      </c>
      <c r="M80" s="199">
        <v>15</v>
      </c>
      <c r="N80" s="199">
        <v>11</v>
      </c>
      <c r="O80" s="220">
        <v>3</v>
      </c>
      <c r="P80" s="221">
        <v>32</v>
      </c>
    </row>
    <row r="81" spans="1:16" ht="15.95" customHeight="1" x14ac:dyDescent="0.2">
      <c r="A81" s="116" t="s">
        <v>72</v>
      </c>
      <c r="B81" s="219">
        <v>299</v>
      </c>
      <c r="C81" s="198">
        <v>126</v>
      </c>
      <c r="D81" s="199">
        <v>64</v>
      </c>
      <c r="E81" s="199">
        <v>62</v>
      </c>
      <c r="F81" s="199">
        <v>50</v>
      </c>
      <c r="G81" s="199">
        <v>34</v>
      </c>
      <c r="H81" s="199">
        <v>16</v>
      </c>
      <c r="I81" s="199">
        <v>123</v>
      </c>
      <c r="J81" s="199">
        <v>45</v>
      </c>
      <c r="K81" s="199">
        <v>11</v>
      </c>
      <c r="L81" s="199">
        <v>18</v>
      </c>
      <c r="M81" s="199">
        <v>10</v>
      </c>
      <c r="N81" s="199">
        <v>8</v>
      </c>
      <c r="O81" s="220">
        <v>4</v>
      </c>
      <c r="P81" s="221">
        <v>27</v>
      </c>
    </row>
    <row r="82" spans="1:16" ht="15.95" customHeight="1" x14ac:dyDescent="0.2">
      <c r="A82" s="116" t="s">
        <v>73</v>
      </c>
      <c r="B82" s="219">
        <v>444</v>
      </c>
      <c r="C82" s="198">
        <v>215</v>
      </c>
      <c r="D82" s="199">
        <v>100</v>
      </c>
      <c r="E82" s="199">
        <v>115</v>
      </c>
      <c r="F82" s="199">
        <v>91</v>
      </c>
      <c r="G82" s="199">
        <v>51</v>
      </c>
      <c r="H82" s="199">
        <v>40</v>
      </c>
      <c r="I82" s="199">
        <v>138</v>
      </c>
      <c r="J82" s="199">
        <v>59</v>
      </c>
      <c r="K82" s="199">
        <v>22</v>
      </c>
      <c r="L82" s="199">
        <v>15</v>
      </c>
      <c r="M82" s="199">
        <v>11</v>
      </c>
      <c r="N82" s="199">
        <v>9</v>
      </c>
      <c r="O82" s="220">
        <v>6</v>
      </c>
      <c r="P82" s="221">
        <v>16</v>
      </c>
    </row>
    <row r="83" spans="1:16" ht="15.95" customHeight="1" x14ac:dyDescent="0.2">
      <c r="A83" s="116" t="s">
        <v>74</v>
      </c>
      <c r="B83" s="219">
        <v>187</v>
      </c>
      <c r="C83" s="198">
        <v>91</v>
      </c>
      <c r="D83" s="199">
        <v>42</v>
      </c>
      <c r="E83" s="199">
        <v>49</v>
      </c>
      <c r="F83" s="199">
        <v>40</v>
      </c>
      <c r="G83" s="199">
        <v>22</v>
      </c>
      <c r="H83" s="199">
        <v>18</v>
      </c>
      <c r="I83" s="199">
        <v>56</v>
      </c>
      <c r="J83" s="199">
        <v>29</v>
      </c>
      <c r="K83" s="199">
        <v>6</v>
      </c>
      <c r="L83" s="199">
        <v>6</v>
      </c>
      <c r="M83" s="199">
        <v>7</v>
      </c>
      <c r="N83" s="199">
        <v>1</v>
      </c>
      <c r="O83" s="220">
        <v>1</v>
      </c>
      <c r="P83" s="221">
        <v>6</v>
      </c>
    </row>
    <row r="84" spans="1:16" ht="15.95" customHeight="1" x14ac:dyDescent="0.2">
      <c r="A84" s="116" t="s">
        <v>75</v>
      </c>
      <c r="B84" s="219">
        <v>301</v>
      </c>
      <c r="C84" s="198">
        <v>137</v>
      </c>
      <c r="D84" s="199">
        <v>53</v>
      </c>
      <c r="E84" s="199">
        <v>84</v>
      </c>
      <c r="F84" s="199">
        <v>62</v>
      </c>
      <c r="G84" s="199">
        <v>28</v>
      </c>
      <c r="H84" s="199">
        <v>34</v>
      </c>
      <c r="I84" s="199">
        <v>102</v>
      </c>
      <c r="J84" s="199">
        <v>31</v>
      </c>
      <c r="K84" s="199">
        <v>17</v>
      </c>
      <c r="L84" s="199">
        <v>19</v>
      </c>
      <c r="M84" s="199">
        <v>9</v>
      </c>
      <c r="N84" s="199">
        <v>4</v>
      </c>
      <c r="O84" s="220">
        <v>2</v>
      </c>
      <c r="P84" s="221">
        <v>20</v>
      </c>
    </row>
    <row r="85" spans="1:16" ht="15.95" customHeight="1" x14ac:dyDescent="0.2">
      <c r="A85" s="116" t="s">
        <v>76</v>
      </c>
      <c r="B85" s="222">
        <v>649</v>
      </c>
      <c r="C85" s="200">
        <v>252</v>
      </c>
      <c r="D85" s="201">
        <v>121</v>
      </c>
      <c r="E85" s="201">
        <v>131</v>
      </c>
      <c r="F85" s="201">
        <v>128</v>
      </c>
      <c r="G85" s="201">
        <v>93</v>
      </c>
      <c r="H85" s="201">
        <v>35</v>
      </c>
      <c r="I85" s="201">
        <v>269</v>
      </c>
      <c r="J85" s="201">
        <v>93</v>
      </c>
      <c r="K85" s="201">
        <v>33</v>
      </c>
      <c r="L85" s="201">
        <v>43</v>
      </c>
      <c r="M85" s="201">
        <v>24</v>
      </c>
      <c r="N85" s="201">
        <v>17</v>
      </c>
      <c r="O85" s="223">
        <v>6</v>
      </c>
      <c r="P85" s="224">
        <v>53</v>
      </c>
    </row>
    <row r="86" spans="1:16" ht="15.95" customHeight="1" x14ac:dyDescent="0.2">
      <c r="A86" s="117" t="s">
        <v>77</v>
      </c>
      <c r="B86" s="255">
        <v>6234</v>
      </c>
      <c r="C86" s="210">
        <v>2894</v>
      </c>
      <c r="D86" s="203">
        <v>1233</v>
      </c>
      <c r="E86" s="203">
        <v>1661</v>
      </c>
      <c r="F86" s="203">
        <v>1265</v>
      </c>
      <c r="G86" s="203">
        <v>799</v>
      </c>
      <c r="H86" s="203">
        <v>466</v>
      </c>
      <c r="I86" s="203">
        <v>2075</v>
      </c>
      <c r="J86" s="203">
        <v>796</v>
      </c>
      <c r="K86" s="203">
        <v>298</v>
      </c>
      <c r="L86" s="203">
        <v>284</v>
      </c>
      <c r="M86" s="203">
        <v>152</v>
      </c>
      <c r="N86" s="203">
        <v>117</v>
      </c>
      <c r="O86" s="226">
        <v>75</v>
      </c>
      <c r="P86" s="227">
        <v>353</v>
      </c>
    </row>
    <row r="87" spans="1:16" ht="15.95" customHeight="1" x14ac:dyDescent="0.2">
      <c r="A87" s="116" t="s">
        <v>78</v>
      </c>
      <c r="B87" s="219">
        <v>241</v>
      </c>
      <c r="C87" s="198">
        <v>111</v>
      </c>
      <c r="D87" s="199">
        <v>36</v>
      </c>
      <c r="E87" s="199">
        <v>75</v>
      </c>
      <c r="F87" s="199">
        <v>50</v>
      </c>
      <c r="G87" s="199">
        <v>34</v>
      </c>
      <c r="H87" s="199">
        <v>16</v>
      </c>
      <c r="I87" s="199">
        <v>80</v>
      </c>
      <c r="J87" s="199">
        <v>30</v>
      </c>
      <c r="K87" s="199">
        <v>11</v>
      </c>
      <c r="L87" s="199">
        <v>10</v>
      </c>
      <c r="M87" s="199">
        <v>8</v>
      </c>
      <c r="N87" s="199">
        <v>7</v>
      </c>
      <c r="O87" s="220">
        <v>4</v>
      </c>
      <c r="P87" s="221">
        <v>10</v>
      </c>
    </row>
    <row r="88" spans="1:16" ht="15.95" customHeight="1" x14ac:dyDescent="0.2">
      <c r="A88" s="116" t="s">
        <v>79</v>
      </c>
      <c r="B88" s="219">
        <v>384</v>
      </c>
      <c r="C88" s="198">
        <v>168</v>
      </c>
      <c r="D88" s="199">
        <v>65</v>
      </c>
      <c r="E88" s="199">
        <v>103</v>
      </c>
      <c r="F88" s="199">
        <v>98</v>
      </c>
      <c r="G88" s="199">
        <v>75</v>
      </c>
      <c r="H88" s="199">
        <v>23</v>
      </c>
      <c r="I88" s="199">
        <v>118</v>
      </c>
      <c r="J88" s="199">
        <v>51</v>
      </c>
      <c r="K88" s="199">
        <v>25</v>
      </c>
      <c r="L88" s="199">
        <v>11</v>
      </c>
      <c r="M88" s="199">
        <v>9</v>
      </c>
      <c r="N88" s="199">
        <v>7</v>
      </c>
      <c r="O88" s="220">
        <v>8</v>
      </c>
      <c r="P88" s="221">
        <v>7</v>
      </c>
    </row>
    <row r="89" spans="1:16" ht="15.95" customHeight="1" x14ac:dyDescent="0.2">
      <c r="A89" s="116" t="s">
        <v>80</v>
      </c>
      <c r="B89" s="219">
        <v>417</v>
      </c>
      <c r="C89" s="198">
        <v>206</v>
      </c>
      <c r="D89" s="199">
        <v>92</v>
      </c>
      <c r="E89" s="199">
        <v>114</v>
      </c>
      <c r="F89" s="199">
        <v>105</v>
      </c>
      <c r="G89" s="199">
        <v>74</v>
      </c>
      <c r="H89" s="199">
        <v>31</v>
      </c>
      <c r="I89" s="199">
        <v>106</v>
      </c>
      <c r="J89" s="199">
        <v>47</v>
      </c>
      <c r="K89" s="199">
        <v>18</v>
      </c>
      <c r="L89" s="199">
        <v>14</v>
      </c>
      <c r="M89" s="199">
        <v>6</v>
      </c>
      <c r="N89" s="199">
        <v>10</v>
      </c>
      <c r="O89" s="220">
        <v>3</v>
      </c>
      <c r="P89" s="221">
        <v>8</v>
      </c>
    </row>
    <row r="90" spans="1:16" ht="15.95" customHeight="1" x14ac:dyDescent="0.2">
      <c r="A90" s="116" t="s">
        <v>81</v>
      </c>
      <c r="B90" s="219">
        <v>157</v>
      </c>
      <c r="C90" s="198">
        <v>50</v>
      </c>
      <c r="D90" s="199">
        <v>22</v>
      </c>
      <c r="E90" s="199">
        <v>28</v>
      </c>
      <c r="F90" s="199">
        <v>48</v>
      </c>
      <c r="G90" s="199">
        <v>36</v>
      </c>
      <c r="H90" s="199">
        <v>12</v>
      </c>
      <c r="I90" s="199">
        <v>59</v>
      </c>
      <c r="J90" s="199">
        <v>24</v>
      </c>
      <c r="K90" s="199">
        <v>13</v>
      </c>
      <c r="L90" s="199">
        <v>11</v>
      </c>
      <c r="M90" s="199">
        <v>2</v>
      </c>
      <c r="N90" s="199">
        <v>1</v>
      </c>
      <c r="O90" s="220">
        <v>2</v>
      </c>
      <c r="P90" s="221">
        <v>6</v>
      </c>
    </row>
    <row r="91" spans="1:16" ht="15.95" customHeight="1" x14ac:dyDescent="0.2">
      <c r="A91" s="116" t="s">
        <v>82</v>
      </c>
      <c r="B91" s="219">
        <v>323</v>
      </c>
      <c r="C91" s="198">
        <v>148</v>
      </c>
      <c r="D91" s="199">
        <v>71</v>
      </c>
      <c r="E91" s="199">
        <v>77</v>
      </c>
      <c r="F91" s="199">
        <v>96</v>
      </c>
      <c r="G91" s="199">
        <v>63</v>
      </c>
      <c r="H91" s="199">
        <v>33</v>
      </c>
      <c r="I91" s="199">
        <v>79</v>
      </c>
      <c r="J91" s="199">
        <v>38</v>
      </c>
      <c r="K91" s="199">
        <v>12</v>
      </c>
      <c r="L91" s="199">
        <v>7</v>
      </c>
      <c r="M91" s="199">
        <v>4</v>
      </c>
      <c r="N91" s="199">
        <v>5</v>
      </c>
      <c r="O91" s="220">
        <v>1</v>
      </c>
      <c r="P91" s="221">
        <v>12</v>
      </c>
    </row>
    <row r="92" spans="1:16" ht="15.95" customHeight="1" x14ac:dyDescent="0.2">
      <c r="A92" s="116" t="s">
        <v>83</v>
      </c>
      <c r="B92" s="219">
        <v>643</v>
      </c>
      <c r="C92" s="198">
        <v>268</v>
      </c>
      <c r="D92" s="199">
        <v>120</v>
      </c>
      <c r="E92" s="199">
        <v>148</v>
      </c>
      <c r="F92" s="199">
        <v>153</v>
      </c>
      <c r="G92" s="199">
        <v>115</v>
      </c>
      <c r="H92" s="199">
        <v>38</v>
      </c>
      <c r="I92" s="199">
        <v>222</v>
      </c>
      <c r="J92" s="199">
        <v>64</v>
      </c>
      <c r="K92" s="199">
        <v>42</v>
      </c>
      <c r="L92" s="199">
        <v>30</v>
      </c>
      <c r="M92" s="199">
        <v>21</v>
      </c>
      <c r="N92" s="199">
        <v>19</v>
      </c>
      <c r="O92" s="220">
        <v>10</v>
      </c>
      <c r="P92" s="221">
        <v>36</v>
      </c>
    </row>
    <row r="93" spans="1:16" ht="15.95" customHeight="1" x14ac:dyDescent="0.2">
      <c r="A93" s="116" t="s">
        <v>84</v>
      </c>
      <c r="B93" s="219">
        <v>888</v>
      </c>
      <c r="C93" s="198">
        <v>413</v>
      </c>
      <c r="D93" s="199">
        <v>190</v>
      </c>
      <c r="E93" s="199">
        <v>223</v>
      </c>
      <c r="F93" s="199">
        <v>201</v>
      </c>
      <c r="G93" s="199">
        <v>143</v>
      </c>
      <c r="H93" s="199">
        <v>58</v>
      </c>
      <c r="I93" s="199">
        <v>274</v>
      </c>
      <c r="J93" s="199">
        <v>90</v>
      </c>
      <c r="K93" s="199">
        <v>34</v>
      </c>
      <c r="L93" s="199">
        <v>27</v>
      </c>
      <c r="M93" s="199">
        <v>28</v>
      </c>
      <c r="N93" s="199">
        <v>9</v>
      </c>
      <c r="O93" s="220">
        <v>16</v>
      </c>
      <c r="P93" s="221">
        <v>70</v>
      </c>
    </row>
    <row r="94" spans="1:16" ht="15.95" customHeight="1" x14ac:dyDescent="0.2">
      <c r="A94" s="116" t="s">
        <v>85</v>
      </c>
      <c r="B94" s="219">
        <v>470</v>
      </c>
      <c r="C94" s="198">
        <v>186</v>
      </c>
      <c r="D94" s="199">
        <v>73</v>
      </c>
      <c r="E94" s="199">
        <v>113</v>
      </c>
      <c r="F94" s="199">
        <v>94</v>
      </c>
      <c r="G94" s="199">
        <v>61</v>
      </c>
      <c r="H94" s="199">
        <v>33</v>
      </c>
      <c r="I94" s="199">
        <v>190</v>
      </c>
      <c r="J94" s="199">
        <v>63</v>
      </c>
      <c r="K94" s="199">
        <v>29</v>
      </c>
      <c r="L94" s="199">
        <v>18</v>
      </c>
      <c r="M94" s="199">
        <v>7</v>
      </c>
      <c r="N94" s="199">
        <v>9</v>
      </c>
      <c r="O94" s="220">
        <v>14</v>
      </c>
      <c r="P94" s="221">
        <v>50</v>
      </c>
    </row>
    <row r="95" spans="1:16" ht="15.95" customHeight="1" x14ac:dyDescent="0.2">
      <c r="A95" s="116" t="s">
        <v>86</v>
      </c>
      <c r="B95" s="219">
        <v>156</v>
      </c>
      <c r="C95" s="198">
        <v>69</v>
      </c>
      <c r="D95" s="199">
        <v>31</v>
      </c>
      <c r="E95" s="199">
        <v>38</v>
      </c>
      <c r="F95" s="199">
        <v>32</v>
      </c>
      <c r="G95" s="199">
        <v>11</v>
      </c>
      <c r="H95" s="199">
        <v>21</v>
      </c>
      <c r="I95" s="199">
        <v>55</v>
      </c>
      <c r="J95" s="199">
        <v>23</v>
      </c>
      <c r="K95" s="199">
        <v>8</v>
      </c>
      <c r="L95" s="199">
        <v>7</v>
      </c>
      <c r="M95" s="199">
        <v>3</v>
      </c>
      <c r="N95" s="199">
        <v>1</v>
      </c>
      <c r="O95" s="220">
        <v>1</v>
      </c>
      <c r="P95" s="221">
        <v>12</v>
      </c>
    </row>
    <row r="96" spans="1:16" ht="15.95" customHeight="1" x14ac:dyDescent="0.2">
      <c r="A96" s="116" t="s">
        <v>87</v>
      </c>
      <c r="B96" s="219">
        <v>679</v>
      </c>
      <c r="C96" s="198">
        <v>294</v>
      </c>
      <c r="D96" s="199">
        <v>132</v>
      </c>
      <c r="E96" s="199">
        <v>162</v>
      </c>
      <c r="F96" s="199">
        <v>184</v>
      </c>
      <c r="G96" s="199">
        <v>120</v>
      </c>
      <c r="H96" s="199">
        <v>64</v>
      </c>
      <c r="I96" s="199">
        <v>201</v>
      </c>
      <c r="J96" s="199">
        <v>72</v>
      </c>
      <c r="K96" s="199">
        <v>32</v>
      </c>
      <c r="L96" s="199">
        <v>33</v>
      </c>
      <c r="M96" s="199">
        <v>13</v>
      </c>
      <c r="N96" s="199">
        <v>6</v>
      </c>
      <c r="O96" s="220">
        <v>11</v>
      </c>
      <c r="P96" s="221">
        <v>34</v>
      </c>
    </row>
    <row r="97" spans="1:16" ht="15.95" customHeight="1" x14ac:dyDescent="0.2">
      <c r="A97" s="116" t="s">
        <v>88</v>
      </c>
      <c r="B97" s="222">
        <v>825</v>
      </c>
      <c r="C97" s="200">
        <v>302</v>
      </c>
      <c r="D97" s="201">
        <v>125</v>
      </c>
      <c r="E97" s="201">
        <v>177</v>
      </c>
      <c r="F97" s="201">
        <v>176</v>
      </c>
      <c r="G97" s="201">
        <v>123</v>
      </c>
      <c r="H97" s="201">
        <v>53</v>
      </c>
      <c r="I97" s="201">
        <v>347</v>
      </c>
      <c r="J97" s="201">
        <v>124</v>
      </c>
      <c r="K97" s="201">
        <v>42</v>
      </c>
      <c r="L97" s="201">
        <v>41</v>
      </c>
      <c r="M97" s="201">
        <v>26</v>
      </c>
      <c r="N97" s="201">
        <v>24</v>
      </c>
      <c r="O97" s="223">
        <v>15</v>
      </c>
      <c r="P97" s="224">
        <v>75</v>
      </c>
    </row>
    <row r="98" spans="1:16" ht="15.95" customHeight="1" x14ac:dyDescent="0.2">
      <c r="A98" s="117" t="s">
        <v>89</v>
      </c>
      <c r="B98" s="255">
        <v>5183</v>
      </c>
      <c r="C98" s="210">
        <v>2215</v>
      </c>
      <c r="D98" s="203">
        <v>957</v>
      </c>
      <c r="E98" s="203">
        <v>1258</v>
      </c>
      <c r="F98" s="203">
        <v>1237</v>
      </c>
      <c r="G98" s="203">
        <v>855</v>
      </c>
      <c r="H98" s="203">
        <v>382</v>
      </c>
      <c r="I98" s="203">
        <v>1731</v>
      </c>
      <c r="J98" s="203">
        <v>626</v>
      </c>
      <c r="K98" s="203">
        <v>266</v>
      </c>
      <c r="L98" s="203">
        <v>209</v>
      </c>
      <c r="M98" s="203">
        <v>127</v>
      </c>
      <c r="N98" s="203">
        <v>98</v>
      </c>
      <c r="O98" s="226">
        <v>85</v>
      </c>
      <c r="P98" s="227">
        <v>320</v>
      </c>
    </row>
    <row r="99" spans="1:16" ht="15.95" customHeight="1" thickBot="1" x14ac:dyDescent="0.25">
      <c r="A99" s="36" t="s">
        <v>90</v>
      </c>
      <c r="B99" s="257">
        <v>33947</v>
      </c>
      <c r="C99" s="240">
        <v>15864</v>
      </c>
      <c r="D99" s="234">
        <v>6897</v>
      </c>
      <c r="E99" s="234">
        <v>8967</v>
      </c>
      <c r="F99" s="234">
        <v>8143</v>
      </c>
      <c r="G99" s="234">
        <v>5607</v>
      </c>
      <c r="H99" s="234">
        <v>2536</v>
      </c>
      <c r="I99" s="234">
        <v>9940</v>
      </c>
      <c r="J99" s="234">
        <v>4017</v>
      </c>
      <c r="K99" s="234">
        <v>1667</v>
      </c>
      <c r="L99" s="234">
        <v>1228</v>
      </c>
      <c r="M99" s="234">
        <v>731</v>
      </c>
      <c r="N99" s="234">
        <v>563</v>
      </c>
      <c r="O99" s="234">
        <v>363</v>
      </c>
      <c r="P99" s="235">
        <v>1371</v>
      </c>
    </row>
    <row r="101" spans="1:16" ht="34.5" customHeight="1" x14ac:dyDescent="0.2">
      <c r="A101" s="371" t="s">
        <v>402</v>
      </c>
      <c r="B101" s="395"/>
      <c r="C101" s="395"/>
      <c r="D101" s="395"/>
      <c r="E101" s="395"/>
      <c r="F101" s="395"/>
      <c r="G101" s="395"/>
      <c r="H101" s="395"/>
      <c r="I101" s="395"/>
      <c r="J101" s="395"/>
      <c r="K101" s="395"/>
      <c r="L101" s="395"/>
      <c r="M101" s="395"/>
      <c r="N101" s="395"/>
      <c r="O101" s="395"/>
      <c r="P101" s="395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 x14ac:dyDescent="0.2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 x14ac:dyDescent="0.2">
      <c r="A1" s="9" t="s">
        <v>404</v>
      </c>
      <c r="J1" s="16"/>
    </row>
    <row r="2" spans="1:14" s="17" customFormat="1" ht="11.25" x14ac:dyDescent="0.2">
      <c r="A2" s="12"/>
      <c r="J2" s="18"/>
    </row>
    <row r="3" spans="1:14" s="15" customFormat="1" ht="18.75" x14ac:dyDescent="0.2">
      <c r="A3" s="10" t="s">
        <v>288</v>
      </c>
      <c r="J3" s="16"/>
    </row>
    <row r="4" spans="1:14" s="20" customFormat="1" ht="14.25" x14ac:dyDescent="0.2">
      <c r="A4" s="163"/>
      <c r="B4" s="158">
        <v>0</v>
      </c>
      <c r="C4" s="19"/>
      <c r="D4" s="19"/>
      <c r="H4" s="19"/>
      <c r="I4" s="19"/>
      <c r="J4" s="19"/>
      <c r="K4" s="168"/>
    </row>
    <row r="5" spans="1:14" s="15" customFormat="1" ht="15.75" x14ac:dyDescent="0.2">
      <c r="A5" s="7"/>
      <c r="J5" s="16"/>
    </row>
    <row r="6" spans="1:14" s="20" customFormat="1" ht="20.25" x14ac:dyDescent="0.2">
      <c r="A6" s="56" t="s">
        <v>297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298</v>
      </c>
      <c r="B7" s="59"/>
      <c r="C7" s="59"/>
      <c r="D7" s="59"/>
      <c r="E7" s="60"/>
      <c r="F7" s="60"/>
      <c r="G7" s="60"/>
      <c r="H7" s="59"/>
      <c r="I7" s="59"/>
      <c r="J7" s="386">
        <v>41883</v>
      </c>
      <c r="K7" s="386"/>
      <c r="L7" s="60"/>
      <c r="M7" s="60"/>
      <c r="N7" s="60"/>
    </row>
    <row r="8" spans="1:14" ht="20.25" customHeight="1" x14ac:dyDescent="0.2">
      <c r="A8" s="481" t="s">
        <v>1</v>
      </c>
      <c r="B8" s="470" t="s">
        <v>295</v>
      </c>
      <c r="C8" s="471"/>
      <c r="D8" s="471"/>
      <c r="E8" s="473" t="s">
        <v>296</v>
      </c>
      <c r="F8" s="474"/>
      <c r="G8" s="474"/>
      <c r="H8" s="480"/>
      <c r="I8" s="473" t="s">
        <v>292</v>
      </c>
      <c r="J8" s="474"/>
      <c r="K8" s="475"/>
      <c r="L8" s="112"/>
      <c r="M8" s="112"/>
      <c r="N8" s="112"/>
    </row>
    <row r="9" spans="1:14" ht="20.25" customHeight="1" x14ac:dyDescent="0.2">
      <c r="A9" s="482"/>
      <c r="B9" s="468" t="s">
        <v>114</v>
      </c>
      <c r="C9" s="467" t="s">
        <v>293</v>
      </c>
      <c r="D9" s="467"/>
      <c r="E9" s="476" t="s">
        <v>114</v>
      </c>
      <c r="F9" s="479" t="s">
        <v>380</v>
      </c>
      <c r="G9" s="467" t="s">
        <v>293</v>
      </c>
      <c r="H9" s="467"/>
      <c r="I9" s="476" t="s">
        <v>114</v>
      </c>
      <c r="J9" s="467" t="s">
        <v>293</v>
      </c>
      <c r="K9" s="478"/>
      <c r="L9" s="112"/>
      <c r="M9" s="112"/>
      <c r="N9" s="112"/>
    </row>
    <row r="10" spans="1:14" ht="23.25" thickBot="1" x14ac:dyDescent="0.25">
      <c r="A10" s="483"/>
      <c r="B10" s="469"/>
      <c r="C10" s="113" t="s">
        <v>110</v>
      </c>
      <c r="D10" s="113" t="s">
        <v>294</v>
      </c>
      <c r="E10" s="477"/>
      <c r="F10" s="370"/>
      <c r="G10" s="113" t="s">
        <v>110</v>
      </c>
      <c r="H10" s="113" t="s">
        <v>294</v>
      </c>
      <c r="I10" s="477"/>
      <c r="J10" s="113" t="s">
        <v>110</v>
      </c>
      <c r="K10" s="114" t="s">
        <v>294</v>
      </c>
      <c r="L10" s="112"/>
      <c r="M10" s="112"/>
      <c r="N10" s="112"/>
    </row>
    <row r="11" spans="1:14" ht="20.100000000000001" customHeight="1" x14ac:dyDescent="0.2">
      <c r="A11" s="64" t="s">
        <v>3</v>
      </c>
      <c r="B11" s="151">
        <v>272</v>
      </c>
      <c r="C11" s="171">
        <v>33</v>
      </c>
      <c r="D11" s="171">
        <v>7</v>
      </c>
      <c r="E11" s="171">
        <v>216</v>
      </c>
      <c r="F11" s="171">
        <v>159</v>
      </c>
      <c r="G11" s="171">
        <v>35</v>
      </c>
      <c r="H11" s="171">
        <v>11</v>
      </c>
      <c r="I11" s="171">
        <v>343</v>
      </c>
      <c r="J11" s="171">
        <v>98</v>
      </c>
      <c r="K11" s="258">
        <v>34</v>
      </c>
      <c r="L11" s="112"/>
      <c r="M11" s="112"/>
      <c r="N11" s="112"/>
    </row>
    <row r="12" spans="1:14" ht="20.100000000000001" customHeight="1" x14ac:dyDescent="0.2">
      <c r="A12" s="64" t="s">
        <v>4</v>
      </c>
      <c r="B12" s="151">
        <v>194</v>
      </c>
      <c r="C12" s="171">
        <v>152</v>
      </c>
      <c r="D12" s="171">
        <v>5</v>
      </c>
      <c r="E12" s="171">
        <v>237</v>
      </c>
      <c r="F12" s="171">
        <v>38</v>
      </c>
      <c r="G12" s="171">
        <v>178</v>
      </c>
      <c r="H12" s="171">
        <v>6</v>
      </c>
      <c r="I12" s="171">
        <v>386</v>
      </c>
      <c r="J12" s="171">
        <v>238</v>
      </c>
      <c r="K12" s="258">
        <v>22</v>
      </c>
      <c r="L12" s="112"/>
      <c r="M12" s="112"/>
      <c r="N12" s="112"/>
    </row>
    <row r="13" spans="1:14" ht="20.100000000000001" customHeight="1" x14ac:dyDescent="0.2">
      <c r="A13" s="64" t="s">
        <v>5</v>
      </c>
      <c r="B13" s="151">
        <v>77</v>
      </c>
      <c r="C13" s="171">
        <v>32</v>
      </c>
      <c r="D13" s="171">
        <v>0</v>
      </c>
      <c r="E13" s="171">
        <v>112</v>
      </c>
      <c r="F13" s="171">
        <v>31</v>
      </c>
      <c r="G13" s="171">
        <v>40</v>
      </c>
      <c r="H13" s="171">
        <v>4</v>
      </c>
      <c r="I13" s="171">
        <v>210</v>
      </c>
      <c r="J13" s="171">
        <v>103</v>
      </c>
      <c r="K13" s="258">
        <v>4</v>
      </c>
      <c r="L13" s="112"/>
      <c r="M13" s="112"/>
      <c r="N13" s="112"/>
    </row>
    <row r="14" spans="1:14" ht="20.100000000000001" customHeight="1" x14ac:dyDescent="0.2">
      <c r="A14" s="64" t="s">
        <v>6</v>
      </c>
      <c r="B14" s="151">
        <v>320</v>
      </c>
      <c r="C14" s="171">
        <v>143</v>
      </c>
      <c r="D14" s="171">
        <v>8</v>
      </c>
      <c r="E14" s="171">
        <v>227</v>
      </c>
      <c r="F14" s="171">
        <v>13</v>
      </c>
      <c r="G14" s="171">
        <v>100</v>
      </c>
      <c r="H14" s="171">
        <v>4</v>
      </c>
      <c r="I14" s="171">
        <v>361</v>
      </c>
      <c r="J14" s="171">
        <v>153</v>
      </c>
      <c r="K14" s="258">
        <v>10</v>
      </c>
      <c r="L14" s="112"/>
      <c r="M14" s="112"/>
      <c r="N14" s="112"/>
    </row>
    <row r="15" spans="1:14" ht="20.100000000000001" customHeight="1" x14ac:dyDescent="0.2">
      <c r="A15" s="64" t="s">
        <v>7</v>
      </c>
      <c r="B15" s="151">
        <v>36</v>
      </c>
      <c r="C15" s="171">
        <v>5</v>
      </c>
      <c r="D15" s="171">
        <v>1</v>
      </c>
      <c r="E15" s="171">
        <v>56</v>
      </c>
      <c r="F15" s="171">
        <v>28</v>
      </c>
      <c r="G15" s="171">
        <v>20</v>
      </c>
      <c r="H15" s="171">
        <v>12</v>
      </c>
      <c r="I15" s="171">
        <v>108</v>
      </c>
      <c r="J15" s="171">
        <v>41</v>
      </c>
      <c r="K15" s="258">
        <v>8</v>
      </c>
      <c r="L15" s="112"/>
      <c r="M15" s="112"/>
      <c r="N15" s="112"/>
    </row>
    <row r="16" spans="1:14" ht="20.100000000000001" customHeight="1" x14ac:dyDescent="0.2">
      <c r="A16" s="64" t="s">
        <v>8</v>
      </c>
      <c r="B16" s="151">
        <v>304</v>
      </c>
      <c r="C16" s="171">
        <v>190</v>
      </c>
      <c r="D16" s="171">
        <v>15</v>
      </c>
      <c r="E16" s="171">
        <v>463</v>
      </c>
      <c r="F16" s="171">
        <v>85</v>
      </c>
      <c r="G16" s="171">
        <v>273</v>
      </c>
      <c r="H16" s="171">
        <v>3</v>
      </c>
      <c r="I16" s="171">
        <v>339</v>
      </c>
      <c r="J16" s="171">
        <v>186</v>
      </c>
      <c r="K16" s="258">
        <v>21</v>
      </c>
      <c r="L16" s="112"/>
      <c r="M16" s="112"/>
      <c r="N16" s="112"/>
    </row>
    <row r="17" spans="1:14" ht="20.100000000000001" customHeight="1" x14ac:dyDescent="0.2">
      <c r="A17" s="64" t="s">
        <v>9</v>
      </c>
      <c r="B17" s="151">
        <v>93</v>
      </c>
      <c r="C17" s="171">
        <v>49</v>
      </c>
      <c r="D17" s="171">
        <v>11</v>
      </c>
      <c r="E17" s="171">
        <v>62</v>
      </c>
      <c r="F17" s="171">
        <v>36</v>
      </c>
      <c r="G17" s="171">
        <v>31</v>
      </c>
      <c r="H17" s="171">
        <v>9</v>
      </c>
      <c r="I17" s="171">
        <v>126</v>
      </c>
      <c r="J17" s="171">
        <v>61</v>
      </c>
      <c r="K17" s="258">
        <v>17</v>
      </c>
      <c r="L17" s="112"/>
      <c r="M17" s="112"/>
      <c r="N17" s="112"/>
    </row>
    <row r="18" spans="1:14" ht="20.100000000000001" customHeight="1" x14ac:dyDescent="0.2">
      <c r="A18" s="64" t="s">
        <v>10</v>
      </c>
      <c r="B18" s="151">
        <v>188</v>
      </c>
      <c r="C18" s="171">
        <v>139</v>
      </c>
      <c r="D18" s="171">
        <v>3</v>
      </c>
      <c r="E18" s="171">
        <v>133</v>
      </c>
      <c r="F18" s="171">
        <v>23</v>
      </c>
      <c r="G18" s="171">
        <v>122</v>
      </c>
      <c r="H18" s="171">
        <v>8</v>
      </c>
      <c r="I18" s="171">
        <v>219</v>
      </c>
      <c r="J18" s="171">
        <v>104</v>
      </c>
      <c r="K18" s="258">
        <v>4</v>
      </c>
      <c r="L18" s="112"/>
      <c r="M18" s="112"/>
      <c r="N18" s="112"/>
    </row>
    <row r="19" spans="1:14" ht="20.100000000000001" customHeight="1" x14ac:dyDescent="0.2">
      <c r="A19" s="65" t="s">
        <v>11</v>
      </c>
      <c r="B19" s="152">
        <v>1484</v>
      </c>
      <c r="C19" s="173">
        <v>743</v>
      </c>
      <c r="D19" s="173">
        <v>50</v>
      </c>
      <c r="E19" s="173">
        <v>1506</v>
      </c>
      <c r="F19" s="173">
        <v>413</v>
      </c>
      <c r="G19" s="173">
        <v>799</v>
      </c>
      <c r="H19" s="173">
        <v>57</v>
      </c>
      <c r="I19" s="173">
        <v>2092</v>
      </c>
      <c r="J19" s="173">
        <v>984</v>
      </c>
      <c r="K19" s="259">
        <v>120</v>
      </c>
      <c r="L19" s="112"/>
      <c r="M19" s="112"/>
      <c r="N19" s="112"/>
    </row>
    <row r="20" spans="1:14" ht="20.100000000000001" customHeight="1" x14ac:dyDescent="0.2">
      <c r="A20" s="64" t="s">
        <v>12</v>
      </c>
      <c r="B20" s="151">
        <v>91</v>
      </c>
      <c r="C20" s="171">
        <v>25</v>
      </c>
      <c r="D20" s="171">
        <v>6</v>
      </c>
      <c r="E20" s="171">
        <v>141</v>
      </c>
      <c r="F20" s="171">
        <v>40</v>
      </c>
      <c r="G20" s="171">
        <v>23</v>
      </c>
      <c r="H20" s="171">
        <v>3</v>
      </c>
      <c r="I20" s="171">
        <v>258</v>
      </c>
      <c r="J20" s="171">
        <v>154</v>
      </c>
      <c r="K20" s="258">
        <v>6</v>
      </c>
      <c r="L20" s="112"/>
      <c r="M20" s="112"/>
      <c r="N20" s="112"/>
    </row>
    <row r="21" spans="1:14" ht="20.100000000000001" customHeight="1" x14ac:dyDescent="0.2">
      <c r="A21" s="64" t="s">
        <v>13</v>
      </c>
      <c r="B21" s="151">
        <v>137</v>
      </c>
      <c r="C21" s="171">
        <v>36</v>
      </c>
      <c r="D21" s="171">
        <v>3</v>
      </c>
      <c r="E21" s="171">
        <v>225</v>
      </c>
      <c r="F21" s="171">
        <v>93</v>
      </c>
      <c r="G21" s="171">
        <v>102</v>
      </c>
      <c r="H21" s="171">
        <v>4</v>
      </c>
      <c r="I21" s="171">
        <v>492</v>
      </c>
      <c r="J21" s="171">
        <v>289</v>
      </c>
      <c r="K21" s="258">
        <v>5</v>
      </c>
      <c r="L21" s="112"/>
      <c r="M21" s="112"/>
      <c r="N21" s="112"/>
    </row>
    <row r="22" spans="1:14" ht="20.100000000000001" customHeight="1" x14ac:dyDescent="0.2">
      <c r="A22" s="64" t="s">
        <v>14</v>
      </c>
      <c r="B22" s="151">
        <v>133</v>
      </c>
      <c r="C22" s="171">
        <v>118</v>
      </c>
      <c r="D22" s="171">
        <v>13</v>
      </c>
      <c r="E22" s="171">
        <v>110</v>
      </c>
      <c r="F22" s="171">
        <v>80</v>
      </c>
      <c r="G22" s="171">
        <v>72</v>
      </c>
      <c r="H22" s="171">
        <v>5</v>
      </c>
      <c r="I22" s="171">
        <v>176</v>
      </c>
      <c r="J22" s="171">
        <v>127</v>
      </c>
      <c r="K22" s="258">
        <v>12</v>
      </c>
      <c r="L22" s="112"/>
      <c r="M22" s="112"/>
      <c r="N22" s="112"/>
    </row>
    <row r="23" spans="1:14" ht="20.100000000000001" customHeight="1" x14ac:dyDescent="0.2">
      <c r="A23" s="64" t="s">
        <v>15</v>
      </c>
      <c r="B23" s="151">
        <v>71</v>
      </c>
      <c r="C23" s="171">
        <v>35</v>
      </c>
      <c r="D23" s="171">
        <v>8</v>
      </c>
      <c r="E23" s="171">
        <v>109</v>
      </c>
      <c r="F23" s="171">
        <v>71</v>
      </c>
      <c r="G23" s="171">
        <v>71</v>
      </c>
      <c r="H23" s="171">
        <v>3</v>
      </c>
      <c r="I23" s="171">
        <v>151</v>
      </c>
      <c r="J23" s="171">
        <v>72</v>
      </c>
      <c r="K23" s="258">
        <v>9</v>
      </c>
      <c r="L23" s="112"/>
      <c r="M23" s="112"/>
      <c r="N23" s="112"/>
    </row>
    <row r="24" spans="1:14" ht="20.100000000000001" customHeight="1" x14ac:dyDescent="0.2">
      <c r="A24" s="64" t="s">
        <v>16</v>
      </c>
      <c r="B24" s="151">
        <v>50</v>
      </c>
      <c r="C24" s="171">
        <v>8</v>
      </c>
      <c r="D24" s="171">
        <v>3</v>
      </c>
      <c r="E24" s="171">
        <v>44</v>
      </c>
      <c r="F24" s="171">
        <v>30</v>
      </c>
      <c r="G24" s="171">
        <v>13</v>
      </c>
      <c r="H24" s="171">
        <v>5</v>
      </c>
      <c r="I24" s="171">
        <v>124</v>
      </c>
      <c r="J24" s="171">
        <v>46</v>
      </c>
      <c r="K24" s="258">
        <v>5</v>
      </c>
      <c r="L24" s="112"/>
      <c r="M24" s="112"/>
      <c r="N24" s="112"/>
    </row>
    <row r="25" spans="1:14" ht="20.100000000000001" customHeight="1" x14ac:dyDescent="0.2">
      <c r="A25" s="64" t="s">
        <v>17</v>
      </c>
      <c r="B25" s="151">
        <v>16</v>
      </c>
      <c r="C25" s="171">
        <v>8</v>
      </c>
      <c r="D25" s="171">
        <v>1</v>
      </c>
      <c r="E25" s="171">
        <v>37</v>
      </c>
      <c r="F25" s="171">
        <v>19</v>
      </c>
      <c r="G25" s="171">
        <v>12</v>
      </c>
      <c r="H25" s="171">
        <v>2</v>
      </c>
      <c r="I25" s="171">
        <v>39</v>
      </c>
      <c r="J25" s="171">
        <v>22</v>
      </c>
      <c r="K25" s="258">
        <v>11</v>
      </c>
      <c r="L25" s="112"/>
      <c r="M25" s="112"/>
      <c r="N25" s="112"/>
    </row>
    <row r="26" spans="1:14" ht="20.100000000000001" customHeight="1" x14ac:dyDescent="0.2">
      <c r="A26" s="66" t="s">
        <v>18</v>
      </c>
      <c r="B26" s="151">
        <v>311</v>
      </c>
      <c r="C26" s="171">
        <v>132</v>
      </c>
      <c r="D26" s="171">
        <v>17</v>
      </c>
      <c r="E26" s="171">
        <v>406</v>
      </c>
      <c r="F26" s="171">
        <v>154</v>
      </c>
      <c r="G26" s="171">
        <v>216</v>
      </c>
      <c r="H26" s="171">
        <v>22</v>
      </c>
      <c r="I26" s="171">
        <v>362</v>
      </c>
      <c r="J26" s="171">
        <v>143</v>
      </c>
      <c r="K26" s="258">
        <v>25</v>
      </c>
      <c r="L26" s="112"/>
      <c r="M26" s="112"/>
      <c r="N26" s="112"/>
    </row>
    <row r="27" spans="1:14" ht="20.100000000000001" customHeight="1" x14ac:dyDescent="0.2">
      <c r="A27" s="65" t="s">
        <v>19</v>
      </c>
      <c r="B27" s="152">
        <v>809</v>
      </c>
      <c r="C27" s="173">
        <v>362</v>
      </c>
      <c r="D27" s="173">
        <v>51</v>
      </c>
      <c r="E27" s="173">
        <v>1072</v>
      </c>
      <c r="F27" s="173">
        <v>487</v>
      </c>
      <c r="G27" s="173">
        <v>509</v>
      </c>
      <c r="H27" s="173">
        <v>44</v>
      </c>
      <c r="I27" s="173">
        <v>1602</v>
      </c>
      <c r="J27" s="173">
        <v>853</v>
      </c>
      <c r="K27" s="259">
        <v>73</v>
      </c>
      <c r="L27" s="112"/>
      <c r="M27" s="112"/>
      <c r="N27" s="112"/>
    </row>
    <row r="28" spans="1:14" ht="20.100000000000001" customHeight="1" x14ac:dyDescent="0.2">
      <c r="A28" s="64" t="s">
        <v>20</v>
      </c>
      <c r="B28" s="151">
        <v>26</v>
      </c>
      <c r="C28" s="171">
        <v>6</v>
      </c>
      <c r="D28" s="171">
        <v>6</v>
      </c>
      <c r="E28" s="171">
        <v>17</v>
      </c>
      <c r="F28" s="171">
        <v>8</v>
      </c>
      <c r="G28" s="171">
        <v>11</v>
      </c>
      <c r="H28" s="171">
        <v>3</v>
      </c>
      <c r="I28" s="171">
        <v>56</v>
      </c>
      <c r="J28" s="171">
        <v>34</v>
      </c>
      <c r="K28" s="258">
        <v>6</v>
      </c>
      <c r="L28" s="112"/>
      <c r="M28" s="112"/>
      <c r="N28" s="112"/>
    </row>
    <row r="29" spans="1:14" ht="20.100000000000001" customHeight="1" x14ac:dyDescent="0.2">
      <c r="A29" s="64" t="s">
        <v>21</v>
      </c>
      <c r="B29" s="151">
        <v>69</v>
      </c>
      <c r="C29" s="171">
        <v>13</v>
      </c>
      <c r="D29" s="171">
        <v>1</v>
      </c>
      <c r="E29" s="171">
        <v>100</v>
      </c>
      <c r="F29" s="171">
        <v>5</v>
      </c>
      <c r="G29" s="171">
        <v>16</v>
      </c>
      <c r="H29" s="171">
        <v>4</v>
      </c>
      <c r="I29" s="171">
        <v>127</v>
      </c>
      <c r="J29" s="171">
        <v>53</v>
      </c>
      <c r="K29" s="258">
        <v>1</v>
      </c>
      <c r="L29" s="112"/>
      <c r="M29" s="112"/>
      <c r="N29" s="112"/>
    </row>
    <row r="30" spans="1:14" ht="20.100000000000001" customHeight="1" x14ac:dyDescent="0.2">
      <c r="A30" s="64" t="s">
        <v>22</v>
      </c>
      <c r="B30" s="151">
        <v>23</v>
      </c>
      <c r="C30" s="171">
        <v>8</v>
      </c>
      <c r="D30" s="171">
        <v>0</v>
      </c>
      <c r="E30" s="171">
        <v>15</v>
      </c>
      <c r="F30" s="171">
        <v>14</v>
      </c>
      <c r="G30" s="171">
        <v>8</v>
      </c>
      <c r="H30" s="171">
        <v>0</v>
      </c>
      <c r="I30" s="171">
        <v>53</v>
      </c>
      <c r="J30" s="171">
        <v>27</v>
      </c>
      <c r="K30" s="258">
        <v>2</v>
      </c>
      <c r="L30" s="112"/>
      <c r="M30" s="112"/>
      <c r="N30" s="112"/>
    </row>
    <row r="31" spans="1:14" ht="20.100000000000001" customHeight="1" x14ac:dyDescent="0.2">
      <c r="A31" s="64" t="s">
        <v>23</v>
      </c>
      <c r="B31" s="151">
        <v>37</v>
      </c>
      <c r="C31" s="171">
        <v>15</v>
      </c>
      <c r="D31" s="171">
        <v>1</v>
      </c>
      <c r="E31" s="171">
        <v>62</v>
      </c>
      <c r="F31" s="171">
        <v>14</v>
      </c>
      <c r="G31" s="171">
        <v>49</v>
      </c>
      <c r="H31" s="171">
        <v>0</v>
      </c>
      <c r="I31" s="171">
        <v>115</v>
      </c>
      <c r="J31" s="171">
        <v>26</v>
      </c>
      <c r="K31" s="258">
        <v>3</v>
      </c>
      <c r="L31" s="112"/>
      <c r="M31" s="112"/>
      <c r="N31" s="112"/>
    </row>
    <row r="32" spans="1:14" ht="20.100000000000001" customHeight="1" x14ac:dyDescent="0.2">
      <c r="A32" s="64" t="s">
        <v>24</v>
      </c>
      <c r="B32" s="151">
        <v>71</v>
      </c>
      <c r="C32" s="171">
        <v>39</v>
      </c>
      <c r="D32" s="171">
        <v>2</v>
      </c>
      <c r="E32" s="171">
        <v>23</v>
      </c>
      <c r="F32" s="171">
        <v>22</v>
      </c>
      <c r="G32" s="171">
        <v>11</v>
      </c>
      <c r="H32" s="171">
        <v>6</v>
      </c>
      <c r="I32" s="171">
        <v>85</v>
      </c>
      <c r="J32" s="171">
        <v>49</v>
      </c>
      <c r="K32" s="258">
        <v>1</v>
      </c>
      <c r="L32" s="112"/>
      <c r="M32" s="112"/>
      <c r="N32" s="112"/>
    </row>
    <row r="33" spans="1:14" ht="20.100000000000001" customHeight="1" x14ac:dyDescent="0.2">
      <c r="A33" s="64" t="s">
        <v>25</v>
      </c>
      <c r="B33" s="151">
        <v>60</v>
      </c>
      <c r="C33" s="171">
        <v>35</v>
      </c>
      <c r="D33" s="171">
        <v>4</v>
      </c>
      <c r="E33" s="171">
        <v>51</v>
      </c>
      <c r="F33" s="171">
        <v>26</v>
      </c>
      <c r="G33" s="171">
        <v>24</v>
      </c>
      <c r="H33" s="171">
        <v>4</v>
      </c>
      <c r="I33" s="171">
        <v>122</v>
      </c>
      <c r="J33" s="171">
        <v>41</v>
      </c>
      <c r="K33" s="258">
        <v>2</v>
      </c>
      <c r="L33" s="112"/>
      <c r="M33" s="112"/>
      <c r="N33" s="112"/>
    </row>
    <row r="34" spans="1:14" ht="20.100000000000001" customHeight="1" x14ac:dyDescent="0.2">
      <c r="A34" s="64" t="s">
        <v>26</v>
      </c>
      <c r="B34" s="151">
        <v>122</v>
      </c>
      <c r="C34" s="171">
        <v>30</v>
      </c>
      <c r="D34" s="171">
        <v>4</v>
      </c>
      <c r="E34" s="171">
        <v>107</v>
      </c>
      <c r="F34" s="171">
        <v>35</v>
      </c>
      <c r="G34" s="171">
        <v>49</v>
      </c>
      <c r="H34" s="171">
        <v>10</v>
      </c>
      <c r="I34" s="171">
        <v>231</v>
      </c>
      <c r="J34" s="171">
        <v>90</v>
      </c>
      <c r="K34" s="258">
        <v>38</v>
      </c>
      <c r="L34" s="112"/>
      <c r="M34" s="112"/>
      <c r="N34" s="112"/>
    </row>
    <row r="35" spans="1:14" ht="20.100000000000001" customHeight="1" x14ac:dyDescent="0.2">
      <c r="A35" s="64" t="s">
        <v>27</v>
      </c>
      <c r="B35" s="151">
        <v>33</v>
      </c>
      <c r="C35" s="171">
        <v>15</v>
      </c>
      <c r="D35" s="171">
        <v>0</v>
      </c>
      <c r="E35" s="171">
        <v>34</v>
      </c>
      <c r="F35" s="171">
        <v>16</v>
      </c>
      <c r="G35" s="171">
        <v>14</v>
      </c>
      <c r="H35" s="171">
        <v>0</v>
      </c>
      <c r="I35" s="171">
        <v>99</v>
      </c>
      <c r="J35" s="171">
        <v>35</v>
      </c>
      <c r="K35" s="258">
        <v>6</v>
      </c>
      <c r="L35" s="112"/>
      <c r="M35" s="112"/>
      <c r="N35" s="112"/>
    </row>
    <row r="36" spans="1:14" ht="20.100000000000001" customHeight="1" x14ac:dyDescent="0.2">
      <c r="A36" s="66" t="s">
        <v>28</v>
      </c>
      <c r="B36" s="151">
        <v>99</v>
      </c>
      <c r="C36" s="171">
        <v>28</v>
      </c>
      <c r="D36" s="171">
        <v>9</v>
      </c>
      <c r="E36" s="171">
        <v>130</v>
      </c>
      <c r="F36" s="171">
        <v>31</v>
      </c>
      <c r="G36" s="171">
        <v>67</v>
      </c>
      <c r="H36" s="171">
        <v>2</v>
      </c>
      <c r="I36" s="171">
        <v>176</v>
      </c>
      <c r="J36" s="171">
        <v>39</v>
      </c>
      <c r="K36" s="258">
        <v>16</v>
      </c>
      <c r="L36" s="112"/>
      <c r="M36" s="112"/>
      <c r="N36" s="112"/>
    </row>
    <row r="37" spans="1:14" ht="20.100000000000001" customHeight="1" x14ac:dyDescent="0.2">
      <c r="A37" s="65" t="s">
        <v>29</v>
      </c>
      <c r="B37" s="152">
        <v>540</v>
      </c>
      <c r="C37" s="173">
        <v>189</v>
      </c>
      <c r="D37" s="173">
        <v>27</v>
      </c>
      <c r="E37" s="173">
        <v>539</v>
      </c>
      <c r="F37" s="173">
        <v>171</v>
      </c>
      <c r="G37" s="173">
        <v>249</v>
      </c>
      <c r="H37" s="173">
        <v>29</v>
      </c>
      <c r="I37" s="173">
        <v>1064</v>
      </c>
      <c r="J37" s="173">
        <v>394</v>
      </c>
      <c r="K37" s="259">
        <v>75</v>
      </c>
      <c r="L37" s="112"/>
      <c r="M37" s="112"/>
      <c r="N37" s="112"/>
    </row>
    <row r="38" spans="1:14" ht="20.100000000000001" customHeight="1" x14ac:dyDescent="0.2">
      <c r="A38" s="64" t="s">
        <v>30</v>
      </c>
      <c r="B38" s="151">
        <v>52</v>
      </c>
      <c r="C38" s="171">
        <v>16</v>
      </c>
      <c r="D38" s="171">
        <v>0</v>
      </c>
      <c r="E38" s="171">
        <v>79</v>
      </c>
      <c r="F38" s="171">
        <v>47</v>
      </c>
      <c r="G38" s="171">
        <v>33</v>
      </c>
      <c r="H38" s="171">
        <v>22</v>
      </c>
      <c r="I38" s="171">
        <v>104</v>
      </c>
      <c r="J38" s="171">
        <v>28</v>
      </c>
      <c r="K38" s="258">
        <v>12</v>
      </c>
      <c r="L38" s="112"/>
      <c r="M38" s="112"/>
      <c r="N38" s="112"/>
    </row>
    <row r="39" spans="1:14" ht="20.100000000000001" customHeight="1" x14ac:dyDescent="0.2">
      <c r="A39" s="64" t="s">
        <v>31</v>
      </c>
      <c r="B39" s="151">
        <v>151</v>
      </c>
      <c r="C39" s="171">
        <v>27</v>
      </c>
      <c r="D39" s="171">
        <v>2</v>
      </c>
      <c r="E39" s="171">
        <v>186</v>
      </c>
      <c r="F39" s="171">
        <v>138</v>
      </c>
      <c r="G39" s="171">
        <v>48</v>
      </c>
      <c r="H39" s="171">
        <v>9</v>
      </c>
      <c r="I39" s="171">
        <v>258</v>
      </c>
      <c r="J39" s="171">
        <v>87</v>
      </c>
      <c r="K39" s="258">
        <v>17</v>
      </c>
      <c r="L39" s="112"/>
      <c r="M39" s="112"/>
      <c r="N39" s="112"/>
    </row>
    <row r="40" spans="1:14" ht="20.100000000000001" customHeight="1" x14ac:dyDescent="0.2">
      <c r="A40" s="66" t="s">
        <v>32</v>
      </c>
      <c r="B40" s="151">
        <v>182</v>
      </c>
      <c r="C40" s="171">
        <v>102</v>
      </c>
      <c r="D40" s="171">
        <v>0</v>
      </c>
      <c r="E40" s="171">
        <v>265</v>
      </c>
      <c r="F40" s="171">
        <v>110</v>
      </c>
      <c r="G40" s="171">
        <v>128</v>
      </c>
      <c r="H40" s="171">
        <v>8</v>
      </c>
      <c r="I40" s="171">
        <v>241</v>
      </c>
      <c r="J40" s="171">
        <v>141</v>
      </c>
      <c r="K40" s="258">
        <v>3</v>
      </c>
      <c r="L40" s="112"/>
      <c r="M40" s="112"/>
      <c r="N40" s="112"/>
    </row>
    <row r="41" spans="1:14" ht="20.100000000000001" customHeight="1" x14ac:dyDescent="0.2">
      <c r="A41" s="64" t="s">
        <v>33</v>
      </c>
      <c r="B41" s="151">
        <v>119</v>
      </c>
      <c r="C41" s="171">
        <v>26</v>
      </c>
      <c r="D41" s="171">
        <v>15</v>
      </c>
      <c r="E41" s="171">
        <v>185</v>
      </c>
      <c r="F41" s="171">
        <v>71</v>
      </c>
      <c r="G41" s="171">
        <v>93</v>
      </c>
      <c r="H41" s="171">
        <v>15</v>
      </c>
      <c r="I41" s="171">
        <v>222</v>
      </c>
      <c r="J41" s="171">
        <v>38</v>
      </c>
      <c r="K41" s="258">
        <v>4</v>
      </c>
      <c r="L41" s="112"/>
      <c r="M41" s="112"/>
      <c r="N41" s="112"/>
    </row>
    <row r="42" spans="1:14" ht="20.100000000000001" customHeight="1" x14ac:dyDescent="0.2">
      <c r="A42" s="64" t="s">
        <v>34</v>
      </c>
      <c r="B42" s="151">
        <v>49</v>
      </c>
      <c r="C42" s="171">
        <v>33</v>
      </c>
      <c r="D42" s="171">
        <v>0</v>
      </c>
      <c r="E42" s="171">
        <v>186</v>
      </c>
      <c r="F42" s="171">
        <v>21</v>
      </c>
      <c r="G42" s="171">
        <v>174</v>
      </c>
      <c r="H42" s="171">
        <v>1</v>
      </c>
      <c r="I42" s="171">
        <v>155</v>
      </c>
      <c r="J42" s="171">
        <v>91</v>
      </c>
      <c r="K42" s="258">
        <v>0</v>
      </c>
      <c r="L42" s="112"/>
      <c r="M42" s="112"/>
      <c r="N42" s="112"/>
    </row>
    <row r="43" spans="1:14" ht="20.100000000000001" customHeight="1" x14ac:dyDescent="0.2">
      <c r="A43" s="64" t="s">
        <v>35</v>
      </c>
      <c r="B43" s="151">
        <v>50</v>
      </c>
      <c r="C43" s="171">
        <v>21</v>
      </c>
      <c r="D43" s="171">
        <v>2</v>
      </c>
      <c r="E43" s="171">
        <v>66</v>
      </c>
      <c r="F43" s="171">
        <v>24</v>
      </c>
      <c r="G43" s="171">
        <v>34</v>
      </c>
      <c r="H43" s="171">
        <v>3</v>
      </c>
      <c r="I43" s="171">
        <v>122</v>
      </c>
      <c r="J43" s="171">
        <v>69</v>
      </c>
      <c r="K43" s="258">
        <v>13</v>
      </c>
      <c r="L43" s="112"/>
      <c r="M43" s="112"/>
      <c r="N43" s="112"/>
    </row>
    <row r="44" spans="1:14" ht="20.100000000000001" customHeight="1" x14ac:dyDescent="0.2">
      <c r="A44" s="64" t="s">
        <v>36</v>
      </c>
      <c r="B44" s="151">
        <v>42</v>
      </c>
      <c r="C44" s="171">
        <v>12</v>
      </c>
      <c r="D44" s="171">
        <v>0</v>
      </c>
      <c r="E44" s="171">
        <v>43</v>
      </c>
      <c r="F44" s="171">
        <v>36</v>
      </c>
      <c r="G44" s="171">
        <v>24</v>
      </c>
      <c r="H44" s="171">
        <v>6</v>
      </c>
      <c r="I44" s="171">
        <v>41</v>
      </c>
      <c r="J44" s="171">
        <v>27</v>
      </c>
      <c r="K44" s="258">
        <v>0</v>
      </c>
      <c r="L44" s="112"/>
      <c r="M44" s="112"/>
      <c r="N44" s="112"/>
    </row>
    <row r="45" spans="1:14" ht="20.100000000000001" customHeight="1" x14ac:dyDescent="0.2">
      <c r="A45" s="65" t="s">
        <v>37</v>
      </c>
      <c r="B45" s="152">
        <v>645</v>
      </c>
      <c r="C45" s="173">
        <v>237</v>
      </c>
      <c r="D45" s="173">
        <v>19</v>
      </c>
      <c r="E45" s="173">
        <v>1010</v>
      </c>
      <c r="F45" s="173">
        <v>447</v>
      </c>
      <c r="G45" s="173">
        <v>534</v>
      </c>
      <c r="H45" s="173">
        <v>64</v>
      </c>
      <c r="I45" s="173">
        <v>1143</v>
      </c>
      <c r="J45" s="173">
        <v>481</v>
      </c>
      <c r="K45" s="259">
        <v>49</v>
      </c>
      <c r="L45" s="112"/>
      <c r="M45" s="112"/>
      <c r="N45" s="112"/>
    </row>
    <row r="46" spans="1:14" ht="20.100000000000001" customHeight="1" x14ac:dyDescent="0.2">
      <c r="A46" s="64" t="s">
        <v>38</v>
      </c>
      <c r="B46" s="151">
        <v>43</v>
      </c>
      <c r="C46" s="171">
        <v>28</v>
      </c>
      <c r="D46" s="171">
        <v>6</v>
      </c>
      <c r="E46" s="171">
        <v>14</v>
      </c>
      <c r="F46" s="171">
        <v>5</v>
      </c>
      <c r="G46" s="171">
        <v>9</v>
      </c>
      <c r="H46" s="171">
        <v>0</v>
      </c>
      <c r="I46" s="171">
        <v>43</v>
      </c>
      <c r="J46" s="171">
        <v>27</v>
      </c>
      <c r="K46" s="258">
        <v>6</v>
      </c>
      <c r="L46" s="112"/>
      <c r="M46" s="112"/>
      <c r="N46" s="112"/>
    </row>
    <row r="47" spans="1:14" ht="20.100000000000001" customHeight="1" x14ac:dyDescent="0.2">
      <c r="A47" s="64" t="s">
        <v>39</v>
      </c>
      <c r="B47" s="151">
        <v>63</v>
      </c>
      <c r="C47" s="171">
        <v>30</v>
      </c>
      <c r="D47" s="171">
        <v>17</v>
      </c>
      <c r="E47" s="171">
        <v>80</v>
      </c>
      <c r="F47" s="171">
        <v>33</v>
      </c>
      <c r="G47" s="171">
        <v>5</v>
      </c>
      <c r="H47" s="171">
        <v>3</v>
      </c>
      <c r="I47" s="171">
        <v>86</v>
      </c>
      <c r="J47" s="171">
        <v>28</v>
      </c>
      <c r="K47" s="258">
        <v>20</v>
      </c>
      <c r="L47" s="112"/>
      <c r="M47" s="112"/>
      <c r="N47" s="112"/>
    </row>
    <row r="48" spans="1:14" ht="20.100000000000001" customHeight="1" x14ac:dyDescent="0.2">
      <c r="A48" s="64" t="s">
        <v>40</v>
      </c>
      <c r="B48" s="151">
        <v>33</v>
      </c>
      <c r="C48" s="171">
        <v>12</v>
      </c>
      <c r="D48" s="171">
        <v>1</v>
      </c>
      <c r="E48" s="171">
        <v>51</v>
      </c>
      <c r="F48" s="171">
        <v>18</v>
      </c>
      <c r="G48" s="171">
        <v>30</v>
      </c>
      <c r="H48" s="171">
        <v>1</v>
      </c>
      <c r="I48" s="171">
        <v>65</v>
      </c>
      <c r="J48" s="171">
        <v>27</v>
      </c>
      <c r="K48" s="258">
        <v>4</v>
      </c>
      <c r="L48" s="112"/>
      <c r="M48" s="112"/>
      <c r="N48" s="112"/>
    </row>
    <row r="49" spans="1:14" ht="20.100000000000001" customHeight="1" x14ac:dyDescent="0.2">
      <c r="A49" s="64" t="s">
        <v>41</v>
      </c>
      <c r="B49" s="151">
        <v>12</v>
      </c>
      <c r="C49" s="171">
        <v>6</v>
      </c>
      <c r="D49" s="171">
        <v>0</v>
      </c>
      <c r="E49" s="171">
        <v>55</v>
      </c>
      <c r="F49" s="171">
        <v>21</v>
      </c>
      <c r="G49" s="171">
        <v>40</v>
      </c>
      <c r="H49" s="171">
        <v>0</v>
      </c>
      <c r="I49" s="171">
        <v>39</v>
      </c>
      <c r="J49" s="171">
        <v>17</v>
      </c>
      <c r="K49" s="258">
        <v>0</v>
      </c>
      <c r="L49" s="112"/>
      <c r="M49" s="112"/>
      <c r="N49" s="112"/>
    </row>
    <row r="50" spans="1:14" ht="20.100000000000001" customHeight="1" x14ac:dyDescent="0.2">
      <c r="A50" s="64" t="s">
        <v>42</v>
      </c>
      <c r="B50" s="151">
        <v>83</v>
      </c>
      <c r="C50" s="171">
        <v>19</v>
      </c>
      <c r="D50" s="171">
        <v>0</v>
      </c>
      <c r="E50" s="171">
        <v>101</v>
      </c>
      <c r="F50" s="171">
        <v>89</v>
      </c>
      <c r="G50" s="171">
        <v>28</v>
      </c>
      <c r="H50" s="171">
        <v>0</v>
      </c>
      <c r="I50" s="171">
        <v>226</v>
      </c>
      <c r="J50" s="171">
        <v>106</v>
      </c>
      <c r="K50" s="258">
        <v>3</v>
      </c>
      <c r="L50" s="112"/>
      <c r="M50" s="112"/>
      <c r="N50" s="112"/>
    </row>
    <row r="51" spans="1:14" ht="20.100000000000001" customHeight="1" x14ac:dyDescent="0.2">
      <c r="A51" s="64" t="s">
        <v>43</v>
      </c>
      <c r="B51" s="151">
        <v>106</v>
      </c>
      <c r="C51" s="171">
        <v>36</v>
      </c>
      <c r="D51" s="171">
        <v>8</v>
      </c>
      <c r="E51" s="171">
        <v>104</v>
      </c>
      <c r="F51" s="171">
        <v>98</v>
      </c>
      <c r="G51" s="171">
        <v>19</v>
      </c>
      <c r="H51" s="171">
        <v>9</v>
      </c>
      <c r="I51" s="171">
        <v>200</v>
      </c>
      <c r="J51" s="171">
        <v>95</v>
      </c>
      <c r="K51" s="258">
        <v>10</v>
      </c>
      <c r="L51" s="112"/>
      <c r="M51" s="112"/>
      <c r="N51" s="112"/>
    </row>
    <row r="52" spans="1:14" ht="20.100000000000001" customHeight="1" x14ac:dyDescent="0.2">
      <c r="A52" s="64" t="s">
        <v>44</v>
      </c>
      <c r="B52" s="151">
        <v>143</v>
      </c>
      <c r="C52" s="171">
        <v>26</v>
      </c>
      <c r="D52" s="171">
        <v>1</v>
      </c>
      <c r="E52" s="171">
        <v>133</v>
      </c>
      <c r="F52" s="171">
        <v>83</v>
      </c>
      <c r="G52" s="171">
        <v>36</v>
      </c>
      <c r="H52" s="171">
        <v>0</v>
      </c>
      <c r="I52" s="171">
        <v>122</v>
      </c>
      <c r="J52" s="171">
        <v>32</v>
      </c>
      <c r="K52" s="258">
        <v>6</v>
      </c>
      <c r="L52" s="112"/>
      <c r="M52" s="112"/>
      <c r="N52" s="112"/>
    </row>
    <row r="53" spans="1:14" ht="20.100000000000001" customHeight="1" x14ac:dyDescent="0.2">
      <c r="A53" s="64" t="s">
        <v>45</v>
      </c>
      <c r="B53" s="151">
        <v>81</v>
      </c>
      <c r="C53" s="171">
        <v>9</v>
      </c>
      <c r="D53" s="171">
        <v>24</v>
      </c>
      <c r="E53" s="171">
        <v>69</v>
      </c>
      <c r="F53" s="171">
        <v>36</v>
      </c>
      <c r="G53" s="171">
        <v>21</v>
      </c>
      <c r="H53" s="171">
        <v>11</v>
      </c>
      <c r="I53" s="171">
        <v>126</v>
      </c>
      <c r="J53" s="171">
        <v>28</v>
      </c>
      <c r="K53" s="258">
        <v>31</v>
      </c>
      <c r="L53" s="112"/>
      <c r="M53" s="112"/>
      <c r="N53" s="112"/>
    </row>
    <row r="54" spans="1:14" ht="20.100000000000001" customHeight="1" x14ac:dyDescent="0.2">
      <c r="A54" s="66" t="s">
        <v>46</v>
      </c>
      <c r="B54" s="151">
        <v>11</v>
      </c>
      <c r="C54" s="171">
        <v>6</v>
      </c>
      <c r="D54" s="171">
        <v>0</v>
      </c>
      <c r="E54" s="171">
        <v>29</v>
      </c>
      <c r="F54" s="171">
        <v>22</v>
      </c>
      <c r="G54" s="171">
        <v>9</v>
      </c>
      <c r="H54" s="171">
        <v>1</v>
      </c>
      <c r="I54" s="171">
        <v>15</v>
      </c>
      <c r="J54" s="171">
        <v>8</v>
      </c>
      <c r="K54" s="258">
        <v>1</v>
      </c>
      <c r="L54" s="112"/>
      <c r="M54" s="112"/>
      <c r="N54" s="112"/>
    </row>
    <row r="55" spans="1:14" ht="20.100000000000001" customHeight="1" x14ac:dyDescent="0.2">
      <c r="A55" s="64" t="s">
        <v>47</v>
      </c>
      <c r="B55" s="151">
        <v>7</v>
      </c>
      <c r="C55" s="171">
        <v>2</v>
      </c>
      <c r="D55" s="171">
        <v>0</v>
      </c>
      <c r="E55" s="171">
        <v>7</v>
      </c>
      <c r="F55" s="171">
        <v>5</v>
      </c>
      <c r="G55" s="171">
        <v>1</v>
      </c>
      <c r="H55" s="171">
        <v>1</v>
      </c>
      <c r="I55" s="171">
        <v>9</v>
      </c>
      <c r="J55" s="171">
        <v>6</v>
      </c>
      <c r="K55" s="258">
        <v>1</v>
      </c>
      <c r="L55" s="112"/>
      <c r="M55" s="112"/>
      <c r="N55" s="112"/>
    </row>
    <row r="56" spans="1:14" ht="20.100000000000001" customHeight="1" thickBot="1" x14ac:dyDescent="0.25">
      <c r="A56" s="66" t="s">
        <v>48</v>
      </c>
      <c r="B56" s="151">
        <v>175</v>
      </c>
      <c r="C56" s="171">
        <v>66</v>
      </c>
      <c r="D56" s="171">
        <v>3</v>
      </c>
      <c r="E56" s="171">
        <v>324</v>
      </c>
      <c r="F56" s="171">
        <v>131</v>
      </c>
      <c r="G56" s="171">
        <v>218</v>
      </c>
      <c r="H56" s="171">
        <v>23</v>
      </c>
      <c r="I56" s="171">
        <v>308</v>
      </c>
      <c r="J56" s="171">
        <v>104</v>
      </c>
      <c r="K56" s="258">
        <v>33</v>
      </c>
      <c r="L56" s="112"/>
      <c r="M56" s="112"/>
      <c r="N56" s="112"/>
    </row>
    <row r="57" spans="1:14" ht="20.100000000000001" customHeight="1" thickBot="1" x14ac:dyDescent="0.25">
      <c r="A57" s="67" t="s">
        <v>49</v>
      </c>
      <c r="B57" s="153">
        <v>757</v>
      </c>
      <c r="C57" s="175">
        <v>240</v>
      </c>
      <c r="D57" s="175">
        <v>60</v>
      </c>
      <c r="E57" s="175">
        <v>967</v>
      </c>
      <c r="F57" s="175">
        <v>541</v>
      </c>
      <c r="G57" s="175">
        <v>416</v>
      </c>
      <c r="H57" s="175">
        <v>49</v>
      </c>
      <c r="I57" s="175">
        <v>1239</v>
      </c>
      <c r="J57" s="175">
        <v>478</v>
      </c>
      <c r="K57" s="260">
        <v>115</v>
      </c>
      <c r="L57" s="112"/>
      <c r="M57" s="112"/>
      <c r="N57" s="112"/>
    </row>
    <row r="58" spans="1:14" ht="20.25" customHeight="1" x14ac:dyDescent="0.2">
      <c r="A58" s="66" t="s">
        <v>50</v>
      </c>
      <c r="B58" s="151">
        <v>83</v>
      </c>
      <c r="C58" s="171">
        <v>59</v>
      </c>
      <c r="D58" s="171">
        <v>12</v>
      </c>
      <c r="E58" s="171">
        <v>191</v>
      </c>
      <c r="F58" s="171">
        <v>84</v>
      </c>
      <c r="G58" s="171">
        <v>109</v>
      </c>
      <c r="H58" s="171">
        <v>8</v>
      </c>
      <c r="I58" s="171">
        <v>113</v>
      </c>
      <c r="J58" s="171">
        <v>65</v>
      </c>
      <c r="K58" s="258">
        <v>19</v>
      </c>
      <c r="L58" s="112"/>
      <c r="M58" s="112"/>
      <c r="N58" s="112"/>
    </row>
    <row r="59" spans="1:14" ht="21" customHeight="1" x14ac:dyDescent="0.2">
      <c r="A59" s="64" t="s">
        <v>51</v>
      </c>
      <c r="B59" s="151">
        <v>15</v>
      </c>
      <c r="C59" s="171">
        <v>2</v>
      </c>
      <c r="D59" s="171">
        <v>0</v>
      </c>
      <c r="E59" s="171">
        <v>15</v>
      </c>
      <c r="F59" s="171">
        <v>10</v>
      </c>
      <c r="G59" s="171">
        <v>5</v>
      </c>
      <c r="H59" s="171">
        <v>0</v>
      </c>
      <c r="I59" s="171">
        <v>57</v>
      </c>
      <c r="J59" s="171">
        <v>8</v>
      </c>
      <c r="K59" s="258">
        <v>6</v>
      </c>
      <c r="L59" s="112"/>
      <c r="M59" s="112"/>
      <c r="N59" s="112"/>
    </row>
    <row r="60" spans="1:14" ht="21" customHeight="1" x14ac:dyDescent="0.2">
      <c r="A60" s="64" t="s">
        <v>52</v>
      </c>
      <c r="B60" s="151">
        <v>58</v>
      </c>
      <c r="C60" s="171">
        <v>28</v>
      </c>
      <c r="D60" s="171">
        <v>4</v>
      </c>
      <c r="E60" s="171">
        <v>47</v>
      </c>
      <c r="F60" s="171">
        <v>21</v>
      </c>
      <c r="G60" s="171">
        <v>22</v>
      </c>
      <c r="H60" s="171">
        <v>2</v>
      </c>
      <c r="I60" s="171">
        <v>104</v>
      </c>
      <c r="J60" s="171">
        <v>47</v>
      </c>
      <c r="K60" s="258">
        <v>6</v>
      </c>
      <c r="L60" s="112"/>
      <c r="M60" s="112"/>
      <c r="N60" s="112"/>
    </row>
    <row r="61" spans="1:14" ht="21" customHeight="1" x14ac:dyDescent="0.2">
      <c r="A61" s="64" t="s">
        <v>53</v>
      </c>
      <c r="B61" s="151">
        <v>5</v>
      </c>
      <c r="C61" s="171">
        <v>3</v>
      </c>
      <c r="D61" s="171">
        <v>0</v>
      </c>
      <c r="E61" s="171">
        <v>34</v>
      </c>
      <c r="F61" s="171">
        <v>10</v>
      </c>
      <c r="G61" s="171">
        <v>17</v>
      </c>
      <c r="H61" s="171">
        <v>1</v>
      </c>
      <c r="I61" s="171">
        <v>27</v>
      </c>
      <c r="J61" s="171">
        <v>10</v>
      </c>
      <c r="K61" s="258">
        <v>0</v>
      </c>
      <c r="L61" s="112"/>
      <c r="M61" s="112"/>
      <c r="N61" s="112"/>
    </row>
    <row r="62" spans="1:14" ht="21" customHeight="1" x14ac:dyDescent="0.2">
      <c r="A62" s="64" t="s">
        <v>54</v>
      </c>
      <c r="B62" s="151">
        <v>118</v>
      </c>
      <c r="C62" s="171">
        <v>98</v>
      </c>
      <c r="D62" s="171">
        <v>0</v>
      </c>
      <c r="E62" s="171">
        <v>49</v>
      </c>
      <c r="F62" s="171">
        <v>4</v>
      </c>
      <c r="G62" s="171">
        <v>44</v>
      </c>
      <c r="H62" s="171">
        <v>0</v>
      </c>
      <c r="I62" s="171">
        <v>77</v>
      </c>
      <c r="J62" s="171">
        <v>55</v>
      </c>
      <c r="K62" s="258">
        <v>0</v>
      </c>
      <c r="L62" s="112"/>
      <c r="M62" s="112"/>
      <c r="N62" s="112"/>
    </row>
    <row r="63" spans="1:14" ht="21" customHeight="1" x14ac:dyDescent="0.2">
      <c r="A63" s="64" t="s">
        <v>55</v>
      </c>
      <c r="B63" s="151">
        <v>49</v>
      </c>
      <c r="C63" s="171">
        <v>25</v>
      </c>
      <c r="D63" s="171">
        <v>8</v>
      </c>
      <c r="E63" s="171">
        <v>38</v>
      </c>
      <c r="F63" s="171">
        <v>30</v>
      </c>
      <c r="G63" s="171">
        <v>22</v>
      </c>
      <c r="H63" s="171">
        <v>7</v>
      </c>
      <c r="I63" s="171">
        <v>119</v>
      </c>
      <c r="J63" s="171">
        <v>51</v>
      </c>
      <c r="K63" s="258">
        <v>3</v>
      </c>
      <c r="L63" s="112"/>
      <c r="M63" s="112"/>
      <c r="N63" s="112"/>
    </row>
    <row r="64" spans="1:14" ht="21" customHeight="1" x14ac:dyDescent="0.2">
      <c r="A64" s="64" t="s">
        <v>56</v>
      </c>
      <c r="B64" s="151">
        <v>1</v>
      </c>
      <c r="C64" s="171">
        <v>0</v>
      </c>
      <c r="D64" s="171">
        <v>1</v>
      </c>
      <c r="E64" s="171">
        <v>6</v>
      </c>
      <c r="F64" s="171">
        <v>6</v>
      </c>
      <c r="G64" s="171">
        <v>0</v>
      </c>
      <c r="H64" s="171">
        <v>1</v>
      </c>
      <c r="I64" s="171">
        <v>6</v>
      </c>
      <c r="J64" s="171">
        <v>2</v>
      </c>
      <c r="K64" s="258">
        <v>2</v>
      </c>
      <c r="L64" s="112"/>
      <c r="M64" s="112"/>
      <c r="N64" s="112"/>
    </row>
    <row r="65" spans="1:14" ht="21" customHeight="1" x14ac:dyDescent="0.2">
      <c r="A65" s="64" t="s">
        <v>57</v>
      </c>
      <c r="B65" s="151">
        <v>55</v>
      </c>
      <c r="C65" s="171">
        <v>26</v>
      </c>
      <c r="D65" s="171">
        <v>4</v>
      </c>
      <c r="E65" s="171">
        <v>63</v>
      </c>
      <c r="F65" s="171">
        <v>52</v>
      </c>
      <c r="G65" s="171">
        <v>34</v>
      </c>
      <c r="H65" s="171">
        <v>6</v>
      </c>
      <c r="I65" s="171">
        <v>101</v>
      </c>
      <c r="J65" s="171">
        <v>17</v>
      </c>
      <c r="K65" s="258">
        <v>0</v>
      </c>
      <c r="L65" s="112"/>
      <c r="M65" s="112"/>
      <c r="N65" s="112"/>
    </row>
    <row r="66" spans="1:14" ht="21" customHeight="1" x14ac:dyDescent="0.2">
      <c r="A66" s="64" t="s">
        <v>58</v>
      </c>
      <c r="B66" s="151">
        <v>11</v>
      </c>
      <c r="C66" s="171">
        <v>4</v>
      </c>
      <c r="D66" s="171">
        <v>1</v>
      </c>
      <c r="E66" s="171">
        <v>19</v>
      </c>
      <c r="F66" s="171">
        <v>9</v>
      </c>
      <c r="G66" s="171">
        <v>6</v>
      </c>
      <c r="H66" s="171">
        <v>0</v>
      </c>
      <c r="I66" s="171">
        <v>13</v>
      </c>
      <c r="J66" s="171">
        <v>2</v>
      </c>
      <c r="K66" s="258">
        <v>2</v>
      </c>
      <c r="L66" s="112"/>
      <c r="M66" s="112"/>
      <c r="N66" s="112"/>
    </row>
    <row r="67" spans="1:14" ht="21" customHeight="1" x14ac:dyDescent="0.2">
      <c r="A67" s="64" t="s">
        <v>59</v>
      </c>
      <c r="B67" s="151">
        <v>68</v>
      </c>
      <c r="C67" s="171">
        <v>24</v>
      </c>
      <c r="D67" s="171">
        <v>18</v>
      </c>
      <c r="E67" s="171">
        <v>82</v>
      </c>
      <c r="F67" s="171">
        <v>51</v>
      </c>
      <c r="G67" s="171">
        <v>42</v>
      </c>
      <c r="H67" s="171">
        <v>27</v>
      </c>
      <c r="I67" s="171">
        <v>93</v>
      </c>
      <c r="J67" s="171">
        <v>26</v>
      </c>
      <c r="K67" s="258">
        <v>11</v>
      </c>
      <c r="L67" s="112"/>
      <c r="M67" s="112"/>
      <c r="N67" s="112"/>
    </row>
    <row r="68" spans="1:14" ht="21" customHeight="1" x14ac:dyDescent="0.2">
      <c r="A68" s="64" t="s">
        <v>60</v>
      </c>
      <c r="B68" s="151">
        <v>43</v>
      </c>
      <c r="C68" s="171">
        <v>30</v>
      </c>
      <c r="D68" s="171">
        <v>8</v>
      </c>
      <c r="E68" s="171">
        <v>38</v>
      </c>
      <c r="F68" s="171">
        <v>22</v>
      </c>
      <c r="G68" s="171">
        <v>21</v>
      </c>
      <c r="H68" s="171">
        <v>3</v>
      </c>
      <c r="I68" s="171">
        <v>58</v>
      </c>
      <c r="J68" s="171">
        <v>42</v>
      </c>
      <c r="K68" s="258">
        <v>16</v>
      </c>
      <c r="L68" s="112"/>
      <c r="M68" s="112"/>
      <c r="N68" s="112"/>
    </row>
    <row r="69" spans="1:14" ht="21" customHeight="1" x14ac:dyDescent="0.2">
      <c r="A69" s="64" t="s">
        <v>61</v>
      </c>
      <c r="B69" s="151">
        <v>16</v>
      </c>
      <c r="C69" s="171">
        <v>8</v>
      </c>
      <c r="D69" s="171">
        <v>0</v>
      </c>
      <c r="E69" s="171">
        <v>20</v>
      </c>
      <c r="F69" s="171">
        <v>13</v>
      </c>
      <c r="G69" s="171">
        <v>15</v>
      </c>
      <c r="H69" s="171">
        <v>0</v>
      </c>
      <c r="I69" s="171">
        <v>21</v>
      </c>
      <c r="J69" s="171">
        <v>8</v>
      </c>
      <c r="K69" s="258">
        <v>2</v>
      </c>
      <c r="L69" s="112"/>
      <c r="M69" s="112"/>
      <c r="N69" s="112"/>
    </row>
    <row r="70" spans="1:14" ht="21" customHeight="1" x14ac:dyDescent="0.2">
      <c r="A70" s="68" t="s">
        <v>62</v>
      </c>
      <c r="B70" s="151">
        <v>47</v>
      </c>
      <c r="C70" s="171">
        <v>12</v>
      </c>
      <c r="D70" s="171">
        <v>0</v>
      </c>
      <c r="E70" s="171">
        <v>24</v>
      </c>
      <c r="F70" s="171">
        <v>7</v>
      </c>
      <c r="G70" s="171">
        <v>9</v>
      </c>
      <c r="H70" s="171">
        <v>1</v>
      </c>
      <c r="I70" s="171">
        <v>70</v>
      </c>
      <c r="J70" s="171">
        <v>13</v>
      </c>
      <c r="K70" s="258">
        <v>1</v>
      </c>
      <c r="L70" s="112"/>
      <c r="M70" s="112"/>
      <c r="N70" s="112"/>
    </row>
    <row r="71" spans="1:14" ht="21" customHeight="1" x14ac:dyDescent="0.2">
      <c r="A71" s="69" t="s">
        <v>63</v>
      </c>
      <c r="B71" s="152">
        <v>569</v>
      </c>
      <c r="C71" s="173">
        <v>319</v>
      </c>
      <c r="D71" s="173">
        <v>56</v>
      </c>
      <c r="E71" s="173">
        <v>626</v>
      </c>
      <c r="F71" s="173">
        <v>319</v>
      </c>
      <c r="G71" s="173">
        <v>346</v>
      </c>
      <c r="H71" s="173">
        <v>56</v>
      </c>
      <c r="I71" s="173">
        <v>859</v>
      </c>
      <c r="J71" s="173">
        <v>346</v>
      </c>
      <c r="K71" s="259">
        <v>68</v>
      </c>
      <c r="L71" s="112"/>
      <c r="M71" s="112"/>
      <c r="N71" s="112"/>
    </row>
    <row r="72" spans="1:14" ht="21" customHeight="1" x14ac:dyDescent="0.2">
      <c r="A72" s="64" t="s">
        <v>64</v>
      </c>
      <c r="B72" s="151">
        <v>63</v>
      </c>
      <c r="C72" s="171">
        <v>18</v>
      </c>
      <c r="D72" s="171">
        <v>2</v>
      </c>
      <c r="E72" s="171">
        <v>220</v>
      </c>
      <c r="F72" s="171">
        <v>134</v>
      </c>
      <c r="G72" s="171">
        <v>17</v>
      </c>
      <c r="H72" s="171">
        <v>5</v>
      </c>
      <c r="I72" s="171">
        <v>236</v>
      </c>
      <c r="J72" s="171">
        <v>137</v>
      </c>
      <c r="K72" s="258">
        <v>15</v>
      </c>
      <c r="L72" s="112"/>
      <c r="M72" s="112"/>
      <c r="N72" s="112"/>
    </row>
    <row r="73" spans="1:14" ht="21" customHeight="1" x14ac:dyDescent="0.2">
      <c r="A73" s="64" t="s">
        <v>65</v>
      </c>
      <c r="B73" s="151">
        <v>18</v>
      </c>
      <c r="C73" s="171">
        <v>0</v>
      </c>
      <c r="D73" s="171">
        <v>0</v>
      </c>
      <c r="E73" s="171">
        <v>76</v>
      </c>
      <c r="F73" s="171">
        <v>43</v>
      </c>
      <c r="G73" s="171">
        <v>8</v>
      </c>
      <c r="H73" s="171">
        <v>4</v>
      </c>
      <c r="I73" s="171">
        <v>125</v>
      </c>
      <c r="J73" s="171">
        <v>59</v>
      </c>
      <c r="K73" s="258">
        <v>0</v>
      </c>
      <c r="L73" s="112"/>
      <c r="M73" s="112"/>
      <c r="N73" s="112"/>
    </row>
    <row r="74" spans="1:14" ht="21" customHeight="1" x14ac:dyDescent="0.2">
      <c r="A74" s="64" t="s">
        <v>66</v>
      </c>
      <c r="B74" s="151">
        <v>71</v>
      </c>
      <c r="C74" s="171">
        <v>26</v>
      </c>
      <c r="D74" s="171">
        <v>2</v>
      </c>
      <c r="E74" s="171">
        <v>74</v>
      </c>
      <c r="F74" s="171">
        <v>71</v>
      </c>
      <c r="G74" s="171">
        <v>29</v>
      </c>
      <c r="H74" s="171">
        <v>4</v>
      </c>
      <c r="I74" s="171">
        <v>238</v>
      </c>
      <c r="J74" s="171">
        <v>99</v>
      </c>
      <c r="K74" s="258">
        <v>13</v>
      </c>
      <c r="L74" s="112"/>
      <c r="M74" s="112"/>
      <c r="N74" s="112"/>
    </row>
    <row r="75" spans="1:14" ht="21" customHeight="1" x14ac:dyDescent="0.2">
      <c r="A75" s="64" t="s">
        <v>67</v>
      </c>
      <c r="B75" s="151">
        <v>19</v>
      </c>
      <c r="C75" s="171">
        <v>1</v>
      </c>
      <c r="D75" s="171">
        <v>1</v>
      </c>
      <c r="E75" s="171">
        <v>45</v>
      </c>
      <c r="F75" s="171">
        <v>29</v>
      </c>
      <c r="G75" s="171">
        <v>3</v>
      </c>
      <c r="H75" s="171">
        <v>0</v>
      </c>
      <c r="I75" s="171">
        <v>24</v>
      </c>
      <c r="J75" s="171">
        <v>2</v>
      </c>
      <c r="K75" s="258">
        <v>1</v>
      </c>
      <c r="L75" s="112"/>
      <c r="M75" s="112"/>
      <c r="N75" s="112"/>
    </row>
    <row r="76" spans="1:14" ht="21" customHeight="1" x14ac:dyDescent="0.2">
      <c r="A76" s="64" t="s">
        <v>68</v>
      </c>
      <c r="B76" s="151">
        <v>0</v>
      </c>
      <c r="C76" s="171">
        <v>0</v>
      </c>
      <c r="D76" s="171">
        <v>0</v>
      </c>
      <c r="E76" s="171">
        <v>3</v>
      </c>
      <c r="F76" s="171">
        <v>2</v>
      </c>
      <c r="G76" s="171">
        <v>0</v>
      </c>
      <c r="H76" s="171">
        <v>0</v>
      </c>
      <c r="I76" s="171">
        <v>38</v>
      </c>
      <c r="J76" s="171">
        <v>1</v>
      </c>
      <c r="K76" s="258">
        <v>0</v>
      </c>
      <c r="L76" s="112"/>
      <c r="M76" s="112"/>
      <c r="N76" s="112"/>
    </row>
    <row r="77" spans="1:14" ht="21" customHeight="1" x14ac:dyDescent="0.2">
      <c r="A77" s="64" t="s">
        <v>69</v>
      </c>
      <c r="B77" s="151">
        <v>90</v>
      </c>
      <c r="C77" s="171">
        <v>57</v>
      </c>
      <c r="D77" s="171">
        <v>1</v>
      </c>
      <c r="E77" s="171">
        <v>169</v>
      </c>
      <c r="F77" s="171">
        <v>93</v>
      </c>
      <c r="G77" s="171">
        <v>73</v>
      </c>
      <c r="H77" s="171">
        <v>12</v>
      </c>
      <c r="I77" s="171">
        <v>216</v>
      </c>
      <c r="J77" s="171">
        <v>81</v>
      </c>
      <c r="K77" s="258">
        <v>4</v>
      </c>
      <c r="L77" s="112"/>
      <c r="M77" s="112"/>
      <c r="N77" s="112"/>
    </row>
    <row r="78" spans="1:14" ht="21" customHeight="1" x14ac:dyDescent="0.2">
      <c r="A78" s="66" t="s">
        <v>70</v>
      </c>
      <c r="B78" s="151">
        <v>252</v>
      </c>
      <c r="C78" s="171">
        <v>145</v>
      </c>
      <c r="D78" s="171">
        <v>10</v>
      </c>
      <c r="E78" s="171">
        <v>186</v>
      </c>
      <c r="F78" s="171">
        <v>61</v>
      </c>
      <c r="G78" s="171">
        <v>64</v>
      </c>
      <c r="H78" s="171">
        <v>16</v>
      </c>
      <c r="I78" s="171">
        <v>392</v>
      </c>
      <c r="J78" s="171">
        <v>165</v>
      </c>
      <c r="K78" s="258">
        <v>8</v>
      </c>
      <c r="L78" s="112"/>
      <c r="M78" s="112"/>
      <c r="N78" s="112"/>
    </row>
    <row r="79" spans="1:14" ht="21" customHeight="1" x14ac:dyDescent="0.2">
      <c r="A79" s="64" t="s">
        <v>71</v>
      </c>
      <c r="B79" s="151">
        <v>4</v>
      </c>
      <c r="C79" s="171">
        <v>1</v>
      </c>
      <c r="D79" s="171">
        <v>0</v>
      </c>
      <c r="E79" s="171">
        <v>18</v>
      </c>
      <c r="F79" s="171">
        <v>13</v>
      </c>
      <c r="G79" s="171">
        <v>10</v>
      </c>
      <c r="H79" s="171">
        <v>5</v>
      </c>
      <c r="I79" s="171">
        <v>20</v>
      </c>
      <c r="J79" s="171">
        <v>12</v>
      </c>
      <c r="K79" s="258">
        <v>5</v>
      </c>
      <c r="L79" s="112"/>
      <c r="M79" s="112"/>
      <c r="N79" s="112"/>
    </row>
    <row r="80" spans="1:14" ht="21" customHeight="1" x14ac:dyDescent="0.2">
      <c r="A80" s="64" t="s">
        <v>72</v>
      </c>
      <c r="B80" s="151">
        <v>5</v>
      </c>
      <c r="C80" s="171">
        <v>0</v>
      </c>
      <c r="D80" s="171">
        <v>0</v>
      </c>
      <c r="E80" s="171">
        <v>6</v>
      </c>
      <c r="F80" s="171">
        <v>5</v>
      </c>
      <c r="G80" s="171">
        <v>1</v>
      </c>
      <c r="H80" s="171">
        <v>0</v>
      </c>
      <c r="I80" s="171">
        <v>30</v>
      </c>
      <c r="J80" s="171">
        <v>1</v>
      </c>
      <c r="K80" s="258">
        <v>0</v>
      </c>
      <c r="L80" s="112"/>
      <c r="M80" s="112"/>
      <c r="N80" s="112"/>
    </row>
    <row r="81" spans="1:14" ht="21" customHeight="1" x14ac:dyDescent="0.2">
      <c r="A81" s="64" t="s">
        <v>73</v>
      </c>
      <c r="B81" s="151">
        <v>195</v>
      </c>
      <c r="C81" s="171">
        <v>16</v>
      </c>
      <c r="D81" s="171">
        <v>2</v>
      </c>
      <c r="E81" s="171">
        <v>214</v>
      </c>
      <c r="F81" s="171">
        <v>199</v>
      </c>
      <c r="G81" s="171">
        <v>48</v>
      </c>
      <c r="H81" s="171">
        <v>3</v>
      </c>
      <c r="I81" s="171">
        <v>205</v>
      </c>
      <c r="J81" s="171">
        <v>116</v>
      </c>
      <c r="K81" s="258">
        <v>4</v>
      </c>
      <c r="L81" s="112"/>
      <c r="M81" s="112"/>
      <c r="N81" s="112"/>
    </row>
    <row r="82" spans="1:14" ht="21" customHeight="1" x14ac:dyDescent="0.2">
      <c r="A82" s="64" t="s">
        <v>74</v>
      </c>
      <c r="B82" s="151">
        <v>10</v>
      </c>
      <c r="C82" s="171">
        <v>7</v>
      </c>
      <c r="D82" s="171">
        <v>4</v>
      </c>
      <c r="E82" s="171">
        <v>19</v>
      </c>
      <c r="F82" s="171">
        <v>17</v>
      </c>
      <c r="G82" s="171">
        <v>2</v>
      </c>
      <c r="H82" s="171">
        <v>2</v>
      </c>
      <c r="I82" s="171">
        <v>26</v>
      </c>
      <c r="J82" s="171">
        <v>10</v>
      </c>
      <c r="K82" s="258">
        <v>5</v>
      </c>
      <c r="L82" s="112"/>
      <c r="M82" s="112"/>
      <c r="N82" s="112"/>
    </row>
    <row r="83" spans="1:14" ht="21" customHeight="1" x14ac:dyDescent="0.2">
      <c r="A83" s="64" t="s">
        <v>75</v>
      </c>
      <c r="B83" s="151">
        <v>9</v>
      </c>
      <c r="C83" s="171">
        <v>6</v>
      </c>
      <c r="D83" s="171">
        <v>0</v>
      </c>
      <c r="E83" s="171">
        <v>9</v>
      </c>
      <c r="F83" s="171">
        <v>3</v>
      </c>
      <c r="G83" s="171">
        <v>8</v>
      </c>
      <c r="H83" s="171">
        <v>0</v>
      </c>
      <c r="I83" s="171">
        <v>121</v>
      </c>
      <c r="J83" s="171">
        <v>26</v>
      </c>
      <c r="K83" s="258">
        <v>20</v>
      </c>
      <c r="L83" s="112"/>
      <c r="M83" s="112"/>
      <c r="N83" s="112"/>
    </row>
    <row r="84" spans="1:14" ht="21" customHeight="1" x14ac:dyDescent="0.2">
      <c r="A84" s="68" t="s">
        <v>76</v>
      </c>
      <c r="B84" s="151">
        <v>99</v>
      </c>
      <c r="C84" s="171">
        <v>0</v>
      </c>
      <c r="D84" s="171">
        <v>0</v>
      </c>
      <c r="E84" s="171">
        <v>56</v>
      </c>
      <c r="F84" s="171">
        <v>50</v>
      </c>
      <c r="G84" s="171">
        <v>2</v>
      </c>
      <c r="H84" s="171">
        <v>0</v>
      </c>
      <c r="I84" s="171">
        <v>221</v>
      </c>
      <c r="J84" s="171">
        <v>10</v>
      </c>
      <c r="K84" s="258">
        <v>0</v>
      </c>
      <c r="L84" s="112"/>
      <c r="M84" s="112"/>
      <c r="N84" s="112"/>
    </row>
    <row r="85" spans="1:14" ht="21" customHeight="1" x14ac:dyDescent="0.2">
      <c r="A85" s="69" t="s">
        <v>77</v>
      </c>
      <c r="B85" s="152">
        <v>835</v>
      </c>
      <c r="C85" s="173">
        <v>277</v>
      </c>
      <c r="D85" s="173">
        <v>22</v>
      </c>
      <c r="E85" s="173">
        <v>1095</v>
      </c>
      <c r="F85" s="173">
        <v>720</v>
      </c>
      <c r="G85" s="173">
        <v>265</v>
      </c>
      <c r="H85" s="173">
        <v>51</v>
      </c>
      <c r="I85" s="173">
        <v>1892</v>
      </c>
      <c r="J85" s="173">
        <v>719</v>
      </c>
      <c r="K85" s="259">
        <v>75</v>
      </c>
      <c r="L85" s="112"/>
      <c r="M85" s="112"/>
      <c r="N85" s="112"/>
    </row>
    <row r="86" spans="1:14" ht="21" customHeight="1" x14ac:dyDescent="0.2">
      <c r="A86" s="66" t="s">
        <v>78</v>
      </c>
      <c r="B86" s="151">
        <v>4</v>
      </c>
      <c r="C86" s="171">
        <v>0</v>
      </c>
      <c r="D86" s="171">
        <v>0</v>
      </c>
      <c r="E86" s="171">
        <v>29</v>
      </c>
      <c r="F86" s="171">
        <v>17</v>
      </c>
      <c r="G86" s="171">
        <v>4</v>
      </c>
      <c r="H86" s="171">
        <v>0</v>
      </c>
      <c r="I86" s="171">
        <v>8</v>
      </c>
      <c r="J86" s="171">
        <v>1</v>
      </c>
      <c r="K86" s="258">
        <v>0</v>
      </c>
      <c r="L86" s="112"/>
      <c r="M86" s="112"/>
      <c r="N86" s="112"/>
    </row>
    <row r="87" spans="1:14" ht="21" customHeight="1" x14ac:dyDescent="0.2">
      <c r="A87" s="64" t="s">
        <v>79</v>
      </c>
      <c r="B87" s="151">
        <v>69</v>
      </c>
      <c r="C87" s="171">
        <v>23</v>
      </c>
      <c r="D87" s="171">
        <v>2</v>
      </c>
      <c r="E87" s="171">
        <v>90</v>
      </c>
      <c r="F87" s="171">
        <v>22</v>
      </c>
      <c r="G87" s="171">
        <v>32</v>
      </c>
      <c r="H87" s="171">
        <v>1</v>
      </c>
      <c r="I87" s="171">
        <v>116</v>
      </c>
      <c r="J87" s="171">
        <v>43</v>
      </c>
      <c r="K87" s="258">
        <v>1</v>
      </c>
      <c r="L87" s="112"/>
      <c r="M87" s="112"/>
      <c r="N87" s="112"/>
    </row>
    <row r="88" spans="1:14" ht="21" customHeight="1" x14ac:dyDescent="0.2">
      <c r="A88" s="64" t="s">
        <v>80</v>
      </c>
      <c r="B88" s="151">
        <v>137</v>
      </c>
      <c r="C88" s="171">
        <v>28</v>
      </c>
      <c r="D88" s="171">
        <v>0</v>
      </c>
      <c r="E88" s="171">
        <v>25</v>
      </c>
      <c r="F88" s="171">
        <v>23</v>
      </c>
      <c r="G88" s="171">
        <v>9</v>
      </c>
      <c r="H88" s="171">
        <v>1</v>
      </c>
      <c r="I88" s="171">
        <v>138</v>
      </c>
      <c r="J88" s="171">
        <v>29</v>
      </c>
      <c r="K88" s="258">
        <v>0</v>
      </c>
      <c r="L88" s="112"/>
      <c r="M88" s="112"/>
      <c r="N88" s="112"/>
    </row>
    <row r="89" spans="1:14" ht="21" customHeight="1" x14ac:dyDescent="0.2">
      <c r="A89" s="64" t="s">
        <v>81</v>
      </c>
      <c r="B89" s="151">
        <v>0</v>
      </c>
      <c r="C89" s="171">
        <v>0</v>
      </c>
      <c r="D89" s="171">
        <v>0</v>
      </c>
      <c r="E89" s="171">
        <v>1</v>
      </c>
      <c r="F89" s="171">
        <v>1</v>
      </c>
      <c r="G89" s="171">
        <v>1</v>
      </c>
      <c r="H89" s="171">
        <v>0</v>
      </c>
      <c r="I89" s="171">
        <v>1</v>
      </c>
      <c r="J89" s="171">
        <v>0</v>
      </c>
      <c r="K89" s="258">
        <v>0</v>
      </c>
      <c r="L89" s="112"/>
      <c r="M89" s="112"/>
      <c r="N89" s="112"/>
    </row>
    <row r="90" spans="1:14" ht="21" customHeight="1" x14ac:dyDescent="0.2">
      <c r="A90" s="64" t="s">
        <v>82</v>
      </c>
      <c r="B90" s="151">
        <v>20</v>
      </c>
      <c r="C90" s="171">
        <v>7</v>
      </c>
      <c r="D90" s="171">
        <v>0</v>
      </c>
      <c r="E90" s="171">
        <v>100</v>
      </c>
      <c r="F90" s="171">
        <v>95</v>
      </c>
      <c r="G90" s="171">
        <v>85</v>
      </c>
      <c r="H90" s="171">
        <v>0</v>
      </c>
      <c r="I90" s="171">
        <v>80</v>
      </c>
      <c r="J90" s="171">
        <v>4</v>
      </c>
      <c r="K90" s="258">
        <v>0</v>
      </c>
      <c r="L90" s="112"/>
      <c r="M90" s="112"/>
      <c r="N90" s="112"/>
    </row>
    <row r="91" spans="1:14" ht="21" customHeight="1" x14ac:dyDescent="0.2">
      <c r="A91" s="64" t="s">
        <v>83</v>
      </c>
      <c r="B91" s="151">
        <v>11</v>
      </c>
      <c r="C91" s="171">
        <v>7</v>
      </c>
      <c r="D91" s="171">
        <v>0</v>
      </c>
      <c r="E91" s="171">
        <v>15</v>
      </c>
      <c r="F91" s="171">
        <v>15</v>
      </c>
      <c r="G91" s="171">
        <v>10</v>
      </c>
      <c r="H91" s="171">
        <v>0</v>
      </c>
      <c r="I91" s="171">
        <v>39</v>
      </c>
      <c r="J91" s="171">
        <v>17</v>
      </c>
      <c r="K91" s="258">
        <v>0</v>
      </c>
      <c r="L91" s="112"/>
      <c r="M91" s="112"/>
      <c r="N91" s="112"/>
    </row>
    <row r="92" spans="1:14" ht="21" customHeight="1" x14ac:dyDescent="0.2">
      <c r="A92" s="64" t="s">
        <v>84</v>
      </c>
      <c r="B92" s="151">
        <v>36</v>
      </c>
      <c r="C92" s="171">
        <v>21</v>
      </c>
      <c r="D92" s="171">
        <v>6</v>
      </c>
      <c r="E92" s="171">
        <v>87</v>
      </c>
      <c r="F92" s="171">
        <v>66</v>
      </c>
      <c r="G92" s="171">
        <v>34</v>
      </c>
      <c r="H92" s="171">
        <v>3</v>
      </c>
      <c r="I92" s="171">
        <v>141</v>
      </c>
      <c r="J92" s="171">
        <v>32</v>
      </c>
      <c r="K92" s="258">
        <v>10</v>
      </c>
      <c r="L92" s="112"/>
      <c r="M92" s="112"/>
      <c r="N92" s="112"/>
    </row>
    <row r="93" spans="1:14" ht="21" customHeight="1" x14ac:dyDescent="0.2">
      <c r="A93" s="64" t="s">
        <v>85</v>
      </c>
      <c r="B93" s="151">
        <v>23</v>
      </c>
      <c r="C93" s="171">
        <v>5</v>
      </c>
      <c r="D93" s="171">
        <v>2</v>
      </c>
      <c r="E93" s="171">
        <v>32</v>
      </c>
      <c r="F93" s="171">
        <v>25</v>
      </c>
      <c r="G93" s="171">
        <v>14</v>
      </c>
      <c r="H93" s="171">
        <v>0</v>
      </c>
      <c r="I93" s="171">
        <v>129</v>
      </c>
      <c r="J93" s="171">
        <v>14</v>
      </c>
      <c r="K93" s="258">
        <v>13</v>
      </c>
      <c r="L93" s="112"/>
      <c r="M93" s="112"/>
      <c r="N93" s="112"/>
    </row>
    <row r="94" spans="1:14" ht="21" customHeight="1" x14ac:dyDescent="0.2">
      <c r="A94" s="64" t="s">
        <v>86</v>
      </c>
      <c r="B94" s="151">
        <v>57</v>
      </c>
      <c r="C94" s="171">
        <v>1</v>
      </c>
      <c r="D94" s="171">
        <v>0</v>
      </c>
      <c r="E94" s="171">
        <v>44</v>
      </c>
      <c r="F94" s="171">
        <v>37</v>
      </c>
      <c r="G94" s="171">
        <v>0</v>
      </c>
      <c r="H94" s="171">
        <v>0</v>
      </c>
      <c r="I94" s="171">
        <v>20</v>
      </c>
      <c r="J94" s="171">
        <v>1</v>
      </c>
      <c r="K94" s="258">
        <v>0</v>
      </c>
      <c r="L94" s="112"/>
      <c r="M94" s="112"/>
      <c r="N94" s="112"/>
    </row>
    <row r="95" spans="1:14" ht="21" customHeight="1" x14ac:dyDescent="0.2">
      <c r="A95" s="64" t="s">
        <v>87</v>
      </c>
      <c r="B95" s="151">
        <v>37</v>
      </c>
      <c r="C95" s="171">
        <v>9</v>
      </c>
      <c r="D95" s="171">
        <v>1</v>
      </c>
      <c r="E95" s="171">
        <v>98</v>
      </c>
      <c r="F95" s="171">
        <v>81</v>
      </c>
      <c r="G95" s="171">
        <v>13</v>
      </c>
      <c r="H95" s="171">
        <v>4</v>
      </c>
      <c r="I95" s="171">
        <v>70</v>
      </c>
      <c r="J95" s="171">
        <v>8</v>
      </c>
      <c r="K95" s="258">
        <v>3</v>
      </c>
      <c r="L95" s="112"/>
      <c r="M95" s="112"/>
      <c r="N95" s="112"/>
    </row>
    <row r="96" spans="1:14" ht="21" customHeight="1" x14ac:dyDescent="0.2">
      <c r="A96" s="68" t="s">
        <v>88</v>
      </c>
      <c r="B96" s="151">
        <v>16</v>
      </c>
      <c r="C96" s="171">
        <v>6</v>
      </c>
      <c r="D96" s="171">
        <v>7</v>
      </c>
      <c r="E96" s="171">
        <v>33</v>
      </c>
      <c r="F96" s="171">
        <v>3</v>
      </c>
      <c r="G96" s="171">
        <v>22</v>
      </c>
      <c r="H96" s="171">
        <v>9</v>
      </c>
      <c r="I96" s="171">
        <v>85</v>
      </c>
      <c r="J96" s="171">
        <v>24</v>
      </c>
      <c r="K96" s="258">
        <v>5</v>
      </c>
      <c r="L96" s="112"/>
      <c r="M96" s="112"/>
      <c r="N96" s="112"/>
    </row>
    <row r="97" spans="1:14" ht="21" customHeight="1" x14ac:dyDescent="0.2">
      <c r="A97" s="69" t="s">
        <v>89</v>
      </c>
      <c r="B97" s="152">
        <v>410</v>
      </c>
      <c r="C97" s="173">
        <v>107</v>
      </c>
      <c r="D97" s="173">
        <v>18</v>
      </c>
      <c r="E97" s="173">
        <v>554</v>
      </c>
      <c r="F97" s="173">
        <v>385</v>
      </c>
      <c r="G97" s="173">
        <v>224</v>
      </c>
      <c r="H97" s="173">
        <v>18</v>
      </c>
      <c r="I97" s="173">
        <v>827</v>
      </c>
      <c r="J97" s="173">
        <v>173</v>
      </c>
      <c r="K97" s="259">
        <v>32</v>
      </c>
      <c r="L97" s="112"/>
      <c r="M97" s="112"/>
      <c r="N97" s="112"/>
    </row>
    <row r="98" spans="1:14" ht="21" customHeight="1" thickBot="1" x14ac:dyDescent="0.25">
      <c r="A98" s="72" t="s">
        <v>90</v>
      </c>
      <c r="B98" s="261">
        <v>6049</v>
      </c>
      <c r="C98" s="262">
        <v>2474</v>
      </c>
      <c r="D98" s="262">
        <v>303</v>
      </c>
      <c r="E98" s="262">
        <v>7369</v>
      </c>
      <c r="F98" s="262">
        <v>3483</v>
      </c>
      <c r="G98" s="262">
        <v>3342</v>
      </c>
      <c r="H98" s="262">
        <v>368</v>
      </c>
      <c r="I98" s="262">
        <v>10718</v>
      </c>
      <c r="J98" s="262">
        <v>4428</v>
      </c>
      <c r="K98" s="263">
        <v>607</v>
      </c>
      <c r="L98" s="112"/>
      <c r="M98" s="112"/>
      <c r="N98" s="112"/>
    </row>
    <row r="99" spans="1:14" ht="13.7" customHeight="1" x14ac:dyDescent="0.2">
      <c r="E99" s="54"/>
      <c r="F99" s="54"/>
      <c r="G99" s="23"/>
      <c r="H99" s="23"/>
      <c r="I99" s="23"/>
      <c r="J99" s="23"/>
      <c r="K99" s="23"/>
    </row>
    <row r="100" spans="1:14" ht="29.25" customHeight="1" x14ac:dyDescent="0.2">
      <c r="A100" s="472" t="s">
        <v>402</v>
      </c>
      <c r="B100" s="472"/>
      <c r="C100" s="472"/>
      <c r="D100" s="472"/>
      <c r="E100" s="472"/>
      <c r="F100" s="472"/>
      <c r="G100" s="472"/>
      <c r="H100" s="472"/>
      <c r="I100" s="472"/>
      <c r="J100" s="472"/>
      <c r="K100" s="472"/>
      <c r="L100" s="25"/>
      <c r="M100" s="25"/>
    </row>
    <row r="101" spans="1:14" ht="15" x14ac:dyDescent="0.2">
      <c r="A101" s="24"/>
    </row>
    <row r="102" spans="1:14" ht="15" x14ac:dyDescent="0.2">
      <c r="A102" s="26"/>
      <c r="B102" s="27"/>
      <c r="C102" s="27"/>
      <c r="D102" s="27"/>
      <c r="H102" s="27"/>
      <c r="I102" s="27"/>
      <c r="J102" s="23"/>
    </row>
    <row r="103" spans="1:14" x14ac:dyDescent="0.2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 x14ac:dyDescent="0.2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429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86">
        <v>41883</v>
      </c>
      <c r="M7" s="386"/>
      <c r="N7" s="60"/>
    </row>
    <row r="8" spans="1:14" s="31" customFormat="1" ht="21" customHeight="1" x14ac:dyDescent="0.2">
      <c r="A8" s="408" t="s">
        <v>1</v>
      </c>
      <c r="B8" s="378" t="s">
        <v>290</v>
      </c>
      <c r="C8" s="420" t="s">
        <v>208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93"/>
    </row>
    <row r="9" spans="1:14" s="31" customFormat="1" ht="21" customHeight="1" thickBot="1" x14ac:dyDescent="0.25">
      <c r="A9" s="409"/>
      <c r="B9" s="380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93"/>
    </row>
    <row r="10" spans="1:14" ht="15.95" customHeight="1" x14ac:dyDescent="0.2">
      <c r="A10" s="96" t="s">
        <v>3</v>
      </c>
      <c r="B10" s="204">
        <v>272</v>
      </c>
      <c r="C10" s="198">
        <v>0</v>
      </c>
      <c r="D10" s="199">
        <v>5</v>
      </c>
      <c r="E10" s="199">
        <v>15</v>
      </c>
      <c r="F10" s="199">
        <v>56</v>
      </c>
      <c r="G10" s="199">
        <v>1</v>
      </c>
      <c r="H10" s="199">
        <v>45</v>
      </c>
      <c r="I10" s="199">
        <v>0</v>
      </c>
      <c r="J10" s="199">
        <v>126</v>
      </c>
      <c r="K10" s="199">
        <v>16</v>
      </c>
      <c r="L10" s="199">
        <v>8</v>
      </c>
      <c r="M10" s="107">
        <v>0</v>
      </c>
      <c r="N10" s="97"/>
    </row>
    <row r="11" spans="1:14" ht="15.95" customHeight="1" x14ac:dyDescent="0.2">
      <c r="A11" s="96" t="s">
        <v>4</v>
      </c>
      <c r="B11" s="198">
        <v>194</v>
      </c>
      <c r="C11" s="198">
        <v>0</v>
      </c>
      <c r="D11" s="199">
        <v>3</v>
      </c>
      <c r="E11" s="199">
        <v>21</v>
      </c>
      <c r="F11" s="199">
        <v>16</v>
      </c>
      <c r="G11" s="199">
        <v>8</v>
      </c>
      <c r="H11" s="199">
        <v>36</v>
      </c>
      <c r="I11" s="199">
        <v>0</v>
      </c>
      <c r="J11" s="199">
        <v>4</v>
      </c>
      <c r="K11" s="199">
        <v>106</v>
      </c>
      <c r="L11" s="199">
        <v>0</v>
      </c>
      <c r="M11" s="107">
        <v>0</v>
      </c>
      <c r="N11" s="97"/>
    </row>
    <row r="12" spans="1:14" ht="15.95" customHeight="1" x14ac:dyDescent="0.2">
      <c r="A12" s="96" t="s">
        <v>5</v>
      </c>
      <c r="B12" s="198">
        <v>77</v>
      </c>
      <c r="C12" s="198">
        <v>0</v>
      </c>
      <c r="D12" s="199">
        <v>2</v>
      </c>
      <c r="E12" s="199">
        <v>3</v>
      </c>
      <c r="F12" s="199">
        <v>10</v>
      </c>
      <c r="G12" s="199">
        <v>6</v>
      </c>
      <c r="H12" s="199">
        <v>28</v>
      </c>
      <c r="I12" s="199">
        <v>0</v>
      </c>
      <c r="J12" s="199">
        <v>1</v>
      </c>
      <c r="K12" s="199">
        <v>15</v>
      </c>
      <c r="L12" s="199">
        <v>12</v>
      </c>
      <c r="M12" s="107">
        <v>0</v>
      </c>
      <c r="N12" s="97"/>
    </row>
    <row r="13" spans="1:14" ht="15.95" customHeight="1" x14ac:dyDescent="0.2">
      <c r="A13" s="96" t="s">
        <v>6</v>
      </c>
      <c r="B13" s="198">
        <v>320</v>
      </c>
      <c r="C13" s="198">
        <v>0</v>
      </c>
      <c r="D13" s="199">
        <v>0</v>
      </c>
      <c r="E13" s="199">
        <v>3</v>
      </c>
      <c r="F13" s="199">
        <v>2</v>
      </c>
      <c r="G13" s="199">
        <v>0</v>
      </c>
      <c r="H13" s="199">
        <v>15</v>
      </c>
      <c r="I13" s="199">
        <v>0</v>
      </c>
      <c r="J13" s="199">
        <v>3</v>
      </c>
      <c r="K13" s="199">
        <v>156</v>
      </c>
      <c r="L13" s="199">
        <v>141</v>
      </c>
      <c r="M13" s="107">
        <v>0</v>
      </c>
      <c r="N13" s="97"/>
    </row>
    <row r="14" spans="1:14" ht="15.95" customHeight="1" x14ac:dyDescent="0.2">
      <c r="A14" s="96" t="s">
        <v>7</v>
      </c>
      <c r="B14" s="198">
        <v>36</v>
      </c>
      <c r="C14" s="198">
        <v>0</v>
      </c>
      <c r="D14" s="199">
        <v>2</v>
      </c>
      <c r="E14" s="199">
        <v>4</v>
      </c>
      <c r="F14" s="199">
        <v>3</v>
      </c>
      <c r="G14" s="199">
        <v>4</v>
      </c>
      <c r="H14" s="199">
        <v>10</v>
      </c>
      <c r="I14" s="199">
        <v>0</v>
      </c>
      <c r="J14" s="199">
        <v>3</v>
      </c>
      <c r="K14" s="199">
        <v>7</v>
      </c>
      <c r="L14" s="199">
        <v>3</v>
      </c>
      <c r="M14" s="107">
        <v>0</v>
      </c>
      <c r="N14" s="97"/>
    </row>
    <row r="15" spans="1:14" ht="15.95" customHeight="1" x14ac:dyDescent="0.2">
      <c r="A15" s="96" t="s">
        <v>8</v>
      </c>
      <c r="B15" s="198">
        <v>304</v>
      </c>
      <c r="C15" s="198">
        <v>0</v>
      </c>
      <c r="D15" s="199">
        <v>0</v>
      </c>
      <c r="E15" s="199">
        <v>1</v>
      </c>
      <c r="F15" s="199">
        <v>0</v>
      </c>
      <c r="G15" s="199">
        <v>2</v>
      </c>
      <c r="H15" s="199">
        <v>12</v>
      </c>
      <c r="I15" s="199">
        <v>0</v>
      </c>
      <c r="J15" s="199">
        <v>55</v>
      </c>
      <c r="K15" s="199">
        <v>112</v>
      </c>
      <c r="L15" s="199">
        <v>122</v>
      </c>
      <c r="M15" s="107">
        <v>0</v>
      </c>
      <c r="N15" s="97"/>
    </row>
    <row r="16" spans="1:14" ht="15.95" customHeight="1" x14ac:dyDescent="0.2">
      <c r="A16" s="96" t="s">
        <v>9</v>
      </c>
      <c r="B16" s="198">
        <v>93</v>
      </c>
      <c r="C16" s="198">
        <v>0</v>
      </c>
      <c r="D16" s="199">
        <v>1</v>
      </c>
      <c r="E16" s="199">
        <v>5</v>
      </c>
      <c r="F16" s="199">
        <v>27</v>
      </c>
      <c r="G16" s="199">
        <v>2</v>
      </c>
      <c r="H16" s="199">
        <v>13</v>
      </c>
      <c r="I16" s="199">
        <v>0</v>
      </c>
      <c r="J16" s="199">
        <v>16</v>
      </c>
      <c r="K16" s="199">
        <v>14</v>
      </c>
      <c r="L16" s="199">
        <v>15</v>
      </c>
      <c r="M16" s="107">
        <v>0</v>
      </c>
      <c r="N16" s="97"/>
    </row>
    <row r="17" spans="1:14" ht="15.95" customHeight="1" x14ac:dyDescent="0.2">
      <c r="A17" s="96" t="s">
        <v>10</v>
      </c>
      <c r="B17" s="200">
        <v>188</v>
      </c>
      <c r="C17" s="200">
        <v>0</v>
      </c>
      <c r="D17" s="201">
        <v>0</v>
      </c>
      <c r="E17" s="201">
        <v>4</v>
      </c>
      <c r="F17" s="201">
        <v>1</v>
      </c>
      <c r="G17" s="201">
        <v>126</v>
      </c>
      <c r="H17" s="201">
        <v>24</v>
      </c>
      <c r="I17" s="201">
        <v>1</v>
      </c>
      <c r="J17" s="201">
        <v>10</v>
      </c>
      <c r="K17" s="201">
        <v>21</v>
      </c>
      <c r="L17" s="201">
        <v>1</v>
      </c>
      <c r="M17" s="108">
        <v>0</v>
      </c>
      <c r="N17" s="97"/>
    </row>
    <row r="18" spans="1:14" ht="15.95" customHeight="1" x14ac:dyDescent="0.2">
      <c r="A18" s="98" t="s">
        <v>11</v>
      </c>
      <c r="B18" s="202">
        <v>1484</v>
      </c>
      <c r="C18" s="210">
        <v>0</v>
      </c>
      <c r="D18" s="203">
        <v>13</v>
      </c>
      <c r="E18" s="203">
        <v>56</v>
      </c>
      <c r="F18" s="203">
        <v>115</v>
      </c>
      <c r="G18" s="203">
        <v>149</v>
      </c>
      <c r="H18" s="203">
        <v>183</v>
      </c>
      <c r="I18" s="203">
        <v>1</v>
      </c>
      <c r="J18" s="203">
        <v>218</v>
      </c>
      <c r="K18" s="203">
        <v>447</v>
      </c>
      <c r="L18" s="203">
        <v>302</v>
      </c>
      <c r="M18" s="109">
        <v>0</v>
      </c>
      <c r="N18" s="97"/>
    </row>
    <row r="19" spans="1:14" ht="15.95" customHeight="1" x14ac:dyDescent="0.2">
      <c r="A19" s="96" t="s">
        <v>12</v>
      </c>
      <c r="B19" s="212">
        <v>91</v>
      </c>
      <c r="C19" s="198">
        <v>0</v>
      </c>
      <c r="D19" s="199">
        <v>0</v>
      </c>
      <c r="E19" s="199">
        <v>2</v>
      </c>
      <c r="F19" s="199">
        <v>4</v>
      </c>
      <c r="G19" s="199">
        <v>9</v>
      </c>
      <c r="H19" s="199">
        <v>25</v>
      </c>
      <c r="I19" s="199">
        <v>1</v>
      </c>
      <c r="J19" s="199">
        <v>17</v>
      </c>
      <c r="K19" s="199">
        <v>26</v>
      </c>
      <c r="L19" s="199">
        <v>7</v>
      </c>
      <c r="M19" s="107">
        <v>0</v>
      </c>
      <c r="N19" s="97"/>
    </row>
    <row r="20" spans="1:14" ht="15.95" customHeight="1" x14ac:dyDescent="0.2">
      <c r="A20" s="96" t="s">
        <v>13</v>
      </c>
      <c r="B20" s="198">
        <v>137</v>
      </c>
      <c r="C20" s="198">
        <v>0</v>
      </c>
      <c r="D20" s="199">
        <v>8</v>
      </c>
      <c r="E20" s="199">
        <v>7</v>
      </c>
      <c r="F20" s="199">
        <v>7</v>
      </c>
      <c r="G20" s="199">
        <v>6</v>
      </c>
      <c r="H20" s="199">
        <v>18</v>
      </c>
      <c r="I20" s="199">
        <v>0</v>
      </c>
      <c r="J20" s="199">
        <v>11</v>
      </c>
      <c r="K20" s="199">
        <v>73</v>
      </c>
      <c r="L20" s="199">
        <v>7</v>
      </c>
      <c r="M20" s="107">
        <v>0</v>
      </c>
      <c r="N20" s="97"/>
    </row>
    <row r="21" spans="1:14" ht="15.95" customHeight="1" x14ac:dyDescent="0.2">
      <c r="A21" s="96" t="s">
        <v>14</v>
      </c>
      <c r="B21" s="198">
        <v>133</v>
      </c>
      <c r="C21" s="198">
        <v>0</v>
      </c>
      <c r="D21" s="199">
        <v>1</v>
      </c>
      <c r="E21" s="199">
        <v>7</v>
      </c>
      <c r="F21" s="199">
        <v>4</v>
      </c>
      <c r="G21" s="199">
        <v>0</v>
      </c>
      <c r="H21" s="199">
        <v>7</v>
      </c>
      <c r="I21" s="199">
        <v>0</v>
      </c>
      <c r="J21" s="199">
        <v>104</v>
      </c>
      <c r="K21" s="199">
        <v>5</v>
      </c>
      <c r="L21" s="199">
        <v>5</v>
      </c>
      <c r="M21" s="107">
        <v>0</v>
      </c>
      <c r="N21" s="97"/>
    </row>
    <row r="22" spans="1:14" ht="15.95" customHeight="1" x14ac:dyDescent="0.2">
      <c r="A22" s="96" t="s">
        <v>15</v>
      </c>
      <c r="B22" s="198">
        <v>71</v>
      </c>
      <c r="C22" s="198">
        <v>0</v>
      </c>
      <c r="D22" s="199">
        <v>0</v>
      </c>
      <c r="E22" s="199">
        <v>7</v>
      </c>
      <c r="F22" s="199">
        <v>11</v>
      </c>
      <c r="G22" s="199">
        <v>5</v>
      </c>
      <c r="H22" s="199">
        <v>32</v>
      </c>
      <c r="I22" s="199">
        <v>0</v>
      </c>
      <c r="J22" s="199">
        <v>10</v>
      </c>
      <c r="K22" s="199">
        <v>1</v>
      </c>
      <c r="L22" s="199">
        <v>5</v>
      </c>
      <c r="M22" s="107">
        <v>0</v>
      </c>
      <c r="N22" s="97"/>
    </row>
    <row r="23" spans="1:14" ht="15.95" customHeight="1" x14ac:dyDescent="0.2">
      <c r="A23" s="96" t="s">
        <v>16</v>
      </c>
      <c r="B23" s="198">
        <v>50</v>
      </c>
      <c r="C23" s="198">
        <v>0</v>
      </c>
      <c r="D23" s="199">
        <v>0</v>
      </c>
      <c r="E23" s="199">
        <v>2</v>
      </c>
      <c r="F23" s="199">
        <v>1</v>
      </c>
      <c r="G23" s="199">
        <v>4</v>
      </c>
      <c r="H23" s="199">
        <v>15</v>
      </c>
      <c r="I23" s="199">
        <v>1</v>
      </c>
      <c r="J23" s="199">
        <v>5</v>
      </c>
      <c r="K23" s="199">
        <v>6</v>
      </c>
      <c r="L23" s="199">
        <v>16</v>
      </c>
      <c r="M23" s="107">
        <v>0</v>
      </c>
      <c r="N23" s="97"/>
    </row>
    <row r="24" spans="1:14" ht="15.95" customHeight="1" x14ac:dyDescent="0.2">
      <c r="A24" s="96" t="s">
        <v>17</v>
      </c>
      <c r="B24" s="198">
        <v>16</v>
      </c>
      <c r="C24" s="198">
        <v>0</v>
      </c>
      <c r="D24" s="199">
        <v>0</v>
      </c>
      <c r="E24" s="199">
        <v>2</v>
      </c>
      <c r="F24" s="199">
        <v>4</v>
      </c>
      <c r="G24" s="199">
        <v>2</v>
      </c>
      <c r="H24" s="199">
        <v>5</v>
      </c>
      <c r="I24" s="199">
        <v>0</v>
      </c>
      <c r="J24" s="199">
        <v>0</v>
      </c>
      <c r="K24" s="199">
        <v>2</v>
      </c>
      <c r="L24" s="199">
        <v>1</v>
      </c>
      <c r="M24" s="107">
        <v>0</v>
      </c>
      <c r="N24" s="97"/>
    </row>
    <row r="25" spans="1:14" ht="15.95" customHeight="1" x14ac:dyDescent="0.2">
      <c r="A25" s="99" t="s">
        <v>18</v>
      </c>
      <c r="B25" s="200">
        <v>311</v>
      </c>
      <c r="C25" s="200">
        <v>0</v>
      </c>
      <c r="D25" s="201">
        <v>9</v>
      </c>
      <c r="E25" s="201">
        <v>6</v>
      </c>
      <c r="F25" s="201">
        <v>5</v>
      </c>
      <c r="G25" s="201">
        <v>5</v>
      </c>
      <c r="H25" s="201">
        <v>16</v>
      </c>
      <c r="I25" s="201">
        <v>0</v>
      </c>
      <c r="J25" s="201">
        <v>112</v>
      </c>
      <c r="K25" s="201">
        <v>150</v>
      </c>
      <c r="L25" s="201">
        <v>8</v>
      </c>
      <c r="M25" s="108">
        <v>0</v>
      </c>
      <c r="N25" s="97"/>
    </row>
    <row r="26" spans="1:14" ht="15.95" customHeight="1" x14ac:dyDescent="0.2">
      <c r="A26" s="100" t="s">
        <v>19</v>
      </c>
      <c r="B26" s="202">
        <v>809</v>
      </c>
      <c r="C26" s="210">
        <v>0</v>
      </c>
      <c r="D26" s="203">
        <v>18</v>
      </c>
      <c r="E26" s="203">
        <v>33</v>
      </c>
      <c r="F26" s="203">
        <v>36</v>
      </c>
      <c r="G26" s="203">
        <v>31</v>
      </c>
      <c r="H26" s="203">
        <v>118</v>
      </c>
      <c r="I26" s="203">
        <v>2</v>
      </c>
      <c r="J26" s="203">
        <v>259</v>
      </c>
      <c r="K26" s="203">
        <v>263</v>
      </c>
      <c r="L26" s="203">
        <v>49</v>
      </c>
      <c r="M26" s="109">
        <v>0</v>
      </c>
      <c r="N26" s="97"/>
    </row>
    <row r="27" spans="1:14" ht="15.95" customHeight="1" x14ac:dyDescent="0.2">
      <c r="A27" s="96" t="s">
        <v>20</v>
      </c>
      <c r="B27" s="212">
        <v>26</v>
      </c>
      <c r="C27" s="198">
        <v>0</v>
      </c>
      <c r="D27" s="199">
        <v>0</v>
      </c>
      <c r="E27" s="199">
        <v>0</v>
      </c>
      <c r="F27" s="199">
        <v>2</v>
      </c>
      <c r="G27" s="199">
        <v>1</v>
      </c>
      <c r="H27" s="199">
        <v>6</v>
      </c>
      <c r="I27" s="199">
        <v>0</v>
      </c>
      <c r="J27" s="199">
        <v>15</v>
      </c>
      <c r="K27" s="199">
        <v>1</v>
      </c>
      <c r="L27" s="199">
        <v>1</v>
      </c>
      <c r="M27" s="107">
        <v>0</v>
      </c>
      <c r="N27" s="97"/>
    </row>
    <row r="28" spans="1:14" ht="15.95" customHeight="1" x14ac:dyDescent="0.2">
      <c r="A28" s="96" t="s">
        <v>21</v>
      </c>
      <c r="B28" s="198">
        <v>69</v>
      </c>
      <c r="C28" s="198">
        <v>0</v>
      </c>
      <c r="D28" s="199">
        <v>2</v>
      </c>
      <c r="E28" s="199">
        <v>0</v>
      </c>
      <c r="F28" s="199">
        <v>4</v>
      </c>
      <c r="G28" s="199">
        <v>1</v>
      </c>
      <c r="H28" s="199">
        <v>3</v>
      </c>
      <c r="I28" s="199">
        <v>0</v>
      </c>
      <c r="J28" s="199">
        <v>18</v>
      </c>
      <c r="K28" s="199">
        <v>10</v>
      </c>
      <c r="L28" s="199">
        <v>31</v>
      </c>
      <c r="M28" s="107">
        <v>0</v>
      </c>
      <c r="N28" s="97"/>
    </row>
    <row r="29" spans="1:14" ht="15.95" customHeight="1" x14ac:dyDescent="0.2">
      <c r="A29" s="96" t="s">
        <v>22</v>
      </c>
      <c r="B29" s="198">
        <v>23</v>
      </c>
      <c r="C29" s="198">
        <v>0</v>
      </c>
      <c r="D29" s="199">
        <v>0</v>
      </c>
      <c r="E29" s="199">
        <v>1</v>
      </c>
      <c r="F29" s="199">
        <v>2</v>
      </c>
      <c r="G29" s="199">
        <v>3</v>
      </c>
      <c r="H29" s="199">
        <v>2</v>
      </c>
      <c r="I29" s="199">
        <v>0</v>
      </c>
      <c r="J29" s="199">
        <v>2</v>
      </c>
      <c r="K29" s="199">
        <v>13</v>
      </c>
      <c r="L29" s="199">
        <v>0</v>
      </c>
      <c r="M29" s="107">
        <v>0</v>
      </c>
      <c r="N29" s="97"/>
    </row>
    <row r="30" spans="1:14" ht="15.95" customHeight="1" x14ac:dyDescent="0.2">
      <c r="A30" s="96" t="s">
        <v>23</v>
      </c>
      <c r="B30" s="198">
        <v>37</v>
      </c>
      <c r="C30" s="198">
        <v>0</v>
      </c>
      <c r="D30" s="199">
        <v>0</v>
      </c>
      <c r="E30" s="199">
        <v>0</v>
      </c>
      <c r="F30" s="199">
        <v>5</v>
      </c>
      <c r="G30" s="199">
        <v>0</v>
      </c>
      <c r="H30" s="199">
        <v>4</v>
      </c>
      <c r="I30" s="199">
        <v>0</v>
      </c>
      <c r="J30" s="199">
        <v>11</v>
      </c>
      <c r="K30" s="199">
        <v>14</v>
      </c>
      <c r="L30" s="199">
        <v>3</v>
      </c>
      <c r="M30" s="107">
        <v>0</v>
      </c>
      <c r="N30" s="97"/>
    </row>
    <row r="31" spans="1:14" ht="15.95" customHeight="1" x14ac:dyDescent="0.2">
      <c r="A31" s="96" t="s">
        <v>24</v>
      </c>
      <c r="B31" s="198">
        <v>71</v>
      </c>
      <c r="C31" s="198">
        <v>0</v>
      </c>
      <c r="D31" s="199">
        <v>0</v>
      </c>
      <c r="E31" s="199">
        <v>8</v>
      </c>
      <c r="F31" s="199">
        <v>0</v>
      </c>
      <c r="G31" s="199">
        <v>0</v>
      </c>
      <c r="H31" s="199">
        <v>2</v>
      </c>
      <c r="I31" s="199">
        <v>1</v>
      </c>
      <c r="J31" s="199">
        <v>26</v>
      </c>
      <c r="K31" s="199">
        <v>31</v>
      </c>
      <c r="L31" s="199">
        <v>3</v>
      </c>
      <c r="M31" s="107">
        <v>0</v>
      </c>
      <c r="N31" s="97"/>
    </row>
    <row r="32" spans="1:14" ht="15.95" customHeight="1" x14ac:dyDescent="0.2">
      <c r="A32" s="96" t="s">
        <v>25</v>
      </c>
      <c r="B32" s="198">
        <v>60</v>
      </c>
      <c r="C32" s="198">
        <v>0</v>
      </c>
      <c r="D32" s="199">
        <v>1</v>
      </c>
      <c r="E32" s="199">
        <v>3</v>
      </c>
      <c r="F32" s="199">
        <v>6</v>
      </c>
      <c r="G32" s="199">
        <v>4</v>
      </c>
      <c r="H32" s="199">
        <v>22</v>
      </c>
      <c r="I32" s="199">
        <v>0</v>
      </c>
      <c r="J32" s="199">
        <v>13</v>
      </c>
      <c r="K32" s="199">
        <v>3</v>
      </c>
      <c r="L32" s="199">
        <v>8</v>
      </c>
      <c r="M32" s="107">
        <v>0</v>
      </c>
      <c r="N32" s="97"/>
    </row>
    <row r="33" spans="1:14" ht="15.95" customHeight="1" x14ac:dyDescent="0.2">
      <c r="A33" s="96" t="s">
        <v>26</v>
      </c>
      <c r="B33" s="198">
        <v>122</v>
      </c>
      <c r="C33" s="198">
        <v>0</v>
      </c>
      <c r="D33" s="199">
        <v>4</v>
      </c>
      <c r="E33" s="199">
        <v>5</v>
      </c>
      <c r="F33" s="199">
        <v>6</v>
      </c>
      <c r="G33" s="199">
        <v>15</v>
      </c>
      <c r="H33" s="199">
        <v>51</v>
      </c>
      <c r="I33" s="199">
        <v>0</v>
      </c>
      <c r="J33" s="199">
        <v>17</v>
      </c>
      <c r="K33" s="199">
        <v>4</v>
      </c>
      <c r="L33" s="199">
        <v>20</v>
      </c>
      <c r="M33" s="107">
        <v>0</v>
      </c>
      <c r="N33" s="97"/>
    </row>
    <row r="34" spans="1:14" ht="15.95" customHeight="1" x14ac:dyDescent="0.2">
      <c r="A34" s="96" t="s">
        <v>27</v>
      </c>
      <c r="B34" s="198">
        <v>33</v>
      </c>
      <c r="C34" s="198">
        <v>0</v>
      </c>
      <c r="D34" s="199">
        <v>0</v>
      </c>
      <c r="E34" s="199">
        <v>1</v>
      </c>
      <c r="F34" s="199">
        <v>3</v>
      </c>
      <c r="G34" s="199">
        <v>4</v>
      </c>
      <c r="H34" s="199">
        <v>1</v>
      </c>
      <c r="I34" s="199">
        <v>0</v>
      </c>
      <c r="J34" s="199">
        <v>5</v>
      </c>
      <c r="K34" s="199">
        <v>18</v>
      </c>
      <c r="L34" s="199">
        <v>1</v>
      </c>
      <c r="M34" s="107">
        <v>0</v>
      </c>
      <c r="N34" s="97"/>
    </row>
    <row r="35" spans="1:14" ht="15.95" customHeight="1" x14ac:dyDescent="0.2">
      <c r="A35" s="99" t="s">
        <v>28</v>
      </c>
      <c r="B35" s="200">
        <v>99</v>
      </c>
      <c r="C35" s="200">
        <v>0</v>
      </c>
      <c r="D35" s="201">
        <v>1</v>
      </c>
      <c r="E35" s="201">
        <v>13</v>
      </c>
      <c r="F35" s="201">
        <v>10</v>
      </c>
      <c r="G35" s="201">
        <v>1</v>
      </c>
      <c r="H35" s="201">
        <v>23</v>
      </c>
      <c r="I35" s="201">
        <v>0</v>
      </c>
      <c r="J35" s="201">
        <v>30</v>
      </c>
      <c r="K35" s="201">
        <v>13</v>
      </c>
      <c r="L35" s="201">
        <v>8</v>
      </c>
      <c r="M35" s="108">
        <v>0</v>
      </c>
      <c r="N35" s="97"/>
    </row>
    <row r="36" spans="1:14" ht="15.95" customHeight="1" x14ac:dyDescent="0.2">
      <c r="A36" s="100" t="s">
        <v>29</v>
      </c>
      <c r="B36" s="205">
        <v>540</v>
      </c>
      <c r="C36" s="210">
        <v>0</v>
      </c>
      <c r="D36" s="203">
        <v>8</v>
      </c>
      <c r="E36" s="203">
        <v>31</v>
      </c>
      <c r="F36" s="203">
        <v>38</v>
      </c>
      <c r="G36" s="203">
        <v>29</v>
      </c>
      <c r="H36" s="203">
        <v>114</v>
      </c>
      <c r="I36" s="203">
        <v>1</v>
      </c>
      <c r="J36" s="203">
        <v>137</v>
      </c>
      <c r="K36" s="203">
        <v>107</v>
      </c>
      <c r="L36" s="203">
        <v>75</v>
      </c>
      <c r="M36" s="109">
        <v>0</v>
      </c>
      <c r="N36" s="97"/>
    </row>
    <row r="37" spans="1:14" ht="15.95" customHeight="1" x14ac:dyDescent="0.2">
      <c r="A37" s="96" t="s">
        <v>30</v>
      </c>
      <c r="B37" s="212">
        <v>52</v>
      </c>
      <c r="C37" s="198">
        <v>0</v>
      </c>
      <c r="D37" s="199">
        <v>0</v>
      </c>
      <c r="E37" s="199">
        <v>9</v>
      </c>
      <c r="F37" s="199">
        <v>6</v>
      </c>
      <c r="G37" s="199">
        <v>2</v>
      </c>
      <c r="H37" s="199">
        <v>10</v>
      </c>
      <c r="I37" s="199">
        <v>0</v>
      </c>
      <c r="J37" s="199">
        <v>3</v>
      </c>
      <c r="K37" s="199">
        <v>7</v>
      </c>
      <c r="L37" s="199">
        <v>15</v>
      </c>
      <c r="M37" s="107">
        <v>0</v>
      </c>
      <c r="N37" s="97"/>
    </row>
    <row r="38" spans="1:14" ht="15.95" customHeight="1" x14ac:dyDescent="0.2">
      <c r="A38" s="96" t="s">
        <v>31</v>
      </c>
      <c r="B38" s="198">
        <v>151</v>
      </c>
      <c r="C38" s="198">
        <v>0</v>
      </c>
      <c r="D38" s="199">
        <v>2</v>
      </c>
      <c r="E38" s="199">
        <v>13</v>
      </c>
      <c r="F38" s="199">
        <v>13</v>
      </c>
      <c r="G38" s="199">
        <v>7</v>
      </c>
      <c r="H38" s="199">
        <v>29</v>
      </c>
      <c r="I38" s="199">
        <v>0</v>
      </c>
      <c r="J38" s="199">
        <v>29</v>
      </c>
      <c r="K38" s="199">
        <v>10</v>
      </c>
      <c r="L38" s="199">
        <v>48</v>
      </c>
      <c r="M38" s="107">
        <v>0</v>
      </c>
      <c r="N38" s="97"/>
    </row>
    <row r="39" spans="1:14" ht="15.95" customHeight="1" x14ac:dyDescent="0.2">
      <c r="A39" s="96" t="s">
        <v>32</v>
      </c>
      <c r="B39" s="198">
        <v>182</v>
      </c>
      <c r="C39" s="198">
        <v>0</v>
      </c>
      <c r="D39" s="199">
        <v>2</v>
      </c>
      <c r="E39" s="199">
        <v>12</v>
      </c>
      <c r="F39" s="199">
        <v>19</v>
      </c>
      <c r="G39" s="199">
        <v>4</v>
      </c>
      <c r="H39" s="199">
        <v>30</v>
      </c>
      <c r="I39" s="199">
        <v>0</v>
      </c>
      <c r="J39" s="199">
        <v>24</v>
      </c>
      <c r="K39" s="199">
        <v>47</v>
      </c>
      <c r="L39" s="199">
        <v>44</v>
      </c>
      <c r="M39" s="107">
        <v>0</v>
      </c>
      <c r="N39" s="97"/>
    </row>
    <row r="40" spans="1:14" ht="15.95" customHeight="1" x14ac:dyDescent="0.2">
      <c r="A40" s="96" t="s">
        <v>33</v>
      </c>
      <c r="B40" s="198">
        <v>119</v>
      </c>
      <c r="C40" s="198">
        <v>0</v>
      </c>
      <c r="D40" s="199">
        <v>2</v>
      </c>
      <c r="E40" s="199">
        <v>3</v>
      </c>
      <c r="F40" s="199">
        <v>7</v>
      </c>
      <c r="G40" s="199">
        <v>5</v>
      </c>
      <c r="H40" s="199">
        <v>29</v>
      </c>
      <c r="I40" s="199">
        <v>0</v>
      </c>
      <c r="J40" s="199">
        <v>36</v>
      </c>
      <c r="K40" s="199">
        <v>25</v>
      </c>
      <c r="L40" s="199">
        <v>12</v>
      </c>
      <c r="M40" s="107">
        <v>0</v>
      </c>
      <c r="N40" s="97"/>
    </row>
    <row r="41" spans="1:14" ht="15.95" customHeight="1" x14ac:dyDescent="0.2">
      <c r="A41" s="96" t="s">
        <v>34</v>
      </c>
      <c r="B41" s="206">
        <v>49</v>
      </c>
      <c r="C41" s="206">
        <v>0</v>
      </c>
      <c r="D41" s="207">
        <v>1</v>
      </c>
      <c r="E41" s="207">
        <v>1</v>
      </c>
      <c r="F41" s="207">
        <v>0</v>
      </c>
      <c r="G41" s="207">
        <v>1</v>
      </c>
      <c r="H41" s="207">
        <v>3</v>
      </c>
      <c r="I41" s="207">
        <v>0</v>
      </c>
      <c r="J41" s="207">
        <v>5</v>
      </c>
      <c r="K41" s="207">
        <v>5</v>
      </c>
      <c r="L41" s="207">
        <v>33</v>
      </c>
      <c r="M41" s="110">
        <v>0</v>
      </c>
      <c r="N41" s="97"/>
    </row>
    <row r="42" spans="1:14" ht="15.95" customHeight="1" x14ac:dyDescent="0.2">
      <c r="A42" s="96" t="s">
        <v>35</v>
      </c>
      <c r="B42" s="198">
        <v>50</v>
      </c>
      <c r="C42" s="198">
        <v>0</v>
      </c>
      <c r="D42" s="199">
        <v>0</v>
      </c>
      <c r="E42" s="199">
        <v>4</v>
      </c>
      <c r="F42" s="199">
        <v>1</v>
      </c>
      <c r="G42" s="199">
        <v>0</v>
      </c>
      <c r="H42" s="199">
        <v>7</v>
      </c>
      <c r="I42" s="199">
        <v>0</v>
      </c>
      <c r="J42" s="199">
        <v>17</v>
      </c>
      <c r="K42" s="199">
        <v>20</v>
      </c>
      <c r="L42" s="199">
        <v>1</v>
      </c>
      <c r="M42" s="107">
        <v>0</v>
      </c>
      <c r="N42" s="97"/>
    </row>
    <row r="43" spans="1:14" ht="15.95" customHeight="1" x14ac:dyDescent="0.2">
      <c r="A43" s="99" t="s">
        <v>36</v>
      </c>
      <c r="B43" s="200">
        <v>42</v>
      </c>
      <c r="C43" s="200">
        <v>0</v>
      </c>
      <c r="D43" s="201">
        <v>0</v>
      </c>
      <c r="E43" s="201">
        <v>16</v>
      </c>
      <c r="F43" s="201">
        <v>1</v>
      </c>
      <c r="G43" s="201">
        <v>4</v>
      </c>
      <c r="H43" s="201">
        <v>3</v>
      </c>
      <c r="I43" s="201">
        <v>1</v>
      </c>
      <c r="J43" s="201">
        <v>9</v>
      </c>
      <c r="K43" s="201">
        <v>4</v>
      </c>
      <c r="L43" s="201">
        <v>4</v>
      </c>
      <c r="M43" s="108">
        <v>0</v>
      </c>
      <c r="N43" s="97"/>
    </row>
    <row r="44" spans="1:14" ht="15.95" customHeight="1" x14ac:dyDescent="0.2">
      <c r="A44" s="100" t="s">
        <v>37</v>
      </c>
      <c r="B44" s="202">
        <v>645</v>
      </c>
      <c r="C44" s="210">
        <v>0</v>
      </c>
      <c r="D44" s="203">
        <v>7</v>
      </c>
      <c r="E44" s="203">
        <v>58</v>
      </c>
      <c r="F44" s="203">
        <v>47</v>
      </c>
      <c r="G44" s="203">
        <v>23</v>
      </c>
      <c r="H44" s="203">
        <v>111</v>
      </c>
      <c r="I44" s="203">
        <v>1</v>
      </c>
      <c r="J44" s="203">
        <v>123</v>
      </c>
      <c r="K44" s="203">
        <v>118</v>
      </c>
      <c r="L44" s="203">
        <v>157</v>
      </c>
      <c r="M44" s="109">
        <v>0</v>
      </c>
      <c r="N44" s="97"/>
    </row>
    <row r="45" spans="1:14" ht="15.95" customHeight="1" x14ac:dyDescent="0.2">
      <c r="A45" s="96" t="s">
        <v>38</v>
      </c>
      <c r="B45" s="212">
        <v>43</v>
      </c>
      <c r="C45" s="198">
        <v>0</v>
      </c>
      <c r="D45" s="199">
        <v>0</v>
      </c>
      <c r="E45" s="199">
        <v>0</v>
      </c>
      <c r="F45" s="199">
        <v>0</v>
      </c>
      <c r="G45" s="199">
        <v>1</v>
      </c>
      <c r="H45" s="199">
        <v>12</v>
      </c>
      <c r="I45" s="199">
        <v>0</v>
      </c>
      <c r="J45" s="199">
        <v>5</v>
      </c>
      <c r="K45" s="199">
        <v>25</v>
      </c>
      <c r="L45" s="199">
        <v>0</v>
      </c>
      <c r="M45" s="107">
        <v>0</v>
      </c>
      <c r="N45" s="97"/>
    </row>
    <row r="46" spans="1:14" ht="15.95" customHeight="1" x14ac:dyDescent="0.2">
      <c r="A46" s="96" t="s">
        <v>39</v>
      </c>
      <c r="B46" s="198">
        <v>63</v>
      </c>
      <c r="C46" s="198">
        <v>0</v>
      </c>
      <c r="D46" s="199">
        <v>1</v>
      </c>
      <c r="E46" s="199">
        <v>7</v>
      </c>
      <c r="F46" s="199">
        <v>1</v>
      </c>
      <c r="G46" s="199">
        <v>0</v>
      </c>
      <c r="H46" s="199">
        <v>22</v>
      </c>
      <c r="I46" s="199">
        <v>1</v>
      </c>
      <c r="J46" s="199">
        <v>26</v>
      </c>
      <c r="K46" s="199">
        <v>4</v>
      </c>
      <c r="L46" s="199">
        <v>1</v>
      </c>
      <c r="M46" s="107">
        <v>0</v>
      </c>
      <c r="N46" s="97"/>
    </row>
    <row r="47" spans="1:14" ht="15.95" customHeight="1" x14ac:dyDescent="0.2">
      <c r="A47" s="96" t="s">
        <v>40</v>
      </c>
      <c r="B47" s="198">
        <v>33</v>
      </c>
      <c r="C47" s="198">
        <v>0</v>
      </c>
      <c r="D47" s="199">
        <v>1</v>
      </c>
      <c r="E47" s="199">
        <v>3</v>
      </c>
      <c r="F47" s="199">
        <v>3</v>
      </c>
      <c r="G47" s="199">
        <v>1</v>
      </c>
      <c r="H47" s="199">
        <v>7</v>
      </c>
      <c r="I47" s="199">
        <v>0</v>
      </c>
      <c r="J47" s="199">
        <v>0</v>
      </c>
      <c r="K47" s="199">
        <v>11</v>
      </c>
      <c r="L47" s="199">
        <v>7</v>
      </c>
      <c r="M47" s="107">
        <v>0</v>
      </c>
      <c r="N47" s="97"/>
    </row>
    <row r="48" spans="1:14" ht="15.95" customHeight="1" x14ac:dyDescent="0.2">
      <c r="A48" s="96" t="s">
        <v>41</v>
      </c>
      <c r="B48" s="198">
        <v>12</v>
      </c>
      <c r="C48" s="198">
        <v>0</v>
      </c>
      <c r="D48" s="199">
        <v>0</v>
      </c>
      <c r="E48" s="199">
        <v>0</v>
      </c>
      <c r="F48" s="199">
        <v>0</v>
      </c>
      <c r="G48" s="199">
        <v>3</v>
      </c>
      <c r="H48" s="199">
        <v>3</v>
      </c>
      <c r="I48" s="199">
        <v>0</v>
      </c>
      <c r="J48" s="199">
        <v>4</v>
      </c>
      <c r="K48" s="199">
        <v>0</v>
      </c>
      <c r="L48" s="199">
        <v>2</v>
      </c>
      <c r="M48" s="107">
        <v>0</v>
      </c>
      <c r="N48" s="97"/>
    </row>
    <row r="49" spans="1:14" ht="15.95" customHeight="1" x14ac:dyDescent="0.2">
      <c r="A49" s="96" t="s">
        <v>42</v>
      </c>
      <c r="B49" s="198">
        <v>83</v>
      </c>
      <c r="C49" s="198">
        <v>0</v>
      </c>
      <c r="D49" s="199">
        <v>2</v>
      </c>
      <c r="E49" s="199">
        <v>2</v>
      </c>
      <c r="F49" s="199">
        <v>5</v>
      </c>
      <c r="G49" s="199">
        <v>1</v>
      </c>
      <c r="H49" s="199">
        <v>25</v>
      </c>
      <c r="I49" s="199">
        <v>0</v>
      </c>
      <c r="J49" s="199">
        <v>24</v>
      </c>
      <c r="K49" s="199">
        <v>9</v>
      </c>
      <c r="L49" s="199">
        <v>15</v>
      </c>
      <c r="M49" s="107">
        <v>0</v>
      </c>
      <c r="N49" s="97"/>
    </row>
    <row r="50" spans="1:14" ht="15.95" customHeight="1" x14ac:dyDescent="0.2">
      <c r="A50" s="96" t="s">
        <v>43</v>
      </c>
      <c r="B50" s="198">
        <v>106</v>
      </c>
      <c r="C50" s="198">
        <v>0</v>
      </c>
      <c r="D50" s="199">
        <v>0</v>
      </c>
      <c r="E50" s="199">
        <v>18</v>
      </c>
      <c r="F50" s="199">
        <v>14</v>
      </c>
      <c r="G50" s="199">
        <v>9</v>
      </c>
      <c r="H50" s="199">
        <v>26</v>
      </c>
      <c r="I50" s="199">
        <v>0</v>
      </c>
      <c r="J50" s="199">
        <v>30</v>
      </c>
      <c r="K50" s="199">
        <v>5</v>
      </c>
      <c r="L50" s="199">
        <v>4</v>
      </c>
      <c r="M50" s="107">
        <v>0</v>
      </c>
      <c r="N50" s="97"/>
    </row>
    <row r="51" spans="1:14" ht="15.95" customHeight="1" x14ac:dyDescent="0.2">
      <c r="A51" s="96" t="s">
        <v>44</v>
      </c>
      <c r="B51" s="198">
        <v>143</v>
      </c>
      <c r="C51" s="198">
        <v>0</v>
      </c>
      <c r="D51" s="199">
        <v>0</v>
      </c>
      <c r="E51" s="199">
        <v>36</v>
      </c>
      <c r="F51" s="199">
        <v>6</v>
      </c>
      <c r="G51" s="199">
        <v>6</v>
      </c>
      <c r="H51" s="199">
        <v>14</v>
      </c>
      <c r="I51" s="199">
        <v>2</v>
      </c>
      <c r="J51" s="199">
        <v>54</v>
      </c>
      <c r="K51" s="199">
        <v>6</v>
      </c>
      <c r="L51" s="199">
        <v>19</v>
      </c>
      <c r="M51" s="107">
        <v>0</v>
      </c>
      <c r="N51" s="97"/>
    </row>
    <row r="52" spans="1:14" ht="15.95" customHeight="1" x14ac:dyDescent="0.2">
      <c r="A52" s="96" t="s">
        <v>45</v>
      </c>
      <c r="B52" s="198">
        <v>81</v>
      </c>
      <c r="C52" s="198">
        <v>0</v>
      </c>
      <c r="D52" s="199">
        <v>1</v>
      </c>
      <c r="E52" s="199">
        <v>3</v>
      </c>
      <c r="F52" s="199">
        <v>9</v>
      </c>
      <c r="G52" s="199">
        <v>5</v>
      </c>
      <c r="H52" s="199">
        <v>13</v>
      </c>
      <c r="I52" s="199">
        <v>0</v>
      </c>
      <c r="J52" s="199">
        <v>29</v>
      </c>
      <c r="K52" s="199">
        <v>4</v>
      </c>
      <c r="L52" s="199">
        <v>17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98">
        <v>11</v>
      </c>
      <c r="C53" s="198">
        <v>0</v>
      </c>
      <c r="D53" s="199">
        <v>0</v>
      </c>
      <c r="E53" s="199">
        <v>0</v>
      </c>
      <c r="F53" s="199">
        <v>2</v>
      </c>
      <c r="G53" s="199">
        <v>1</v>
      </c>
      <c r="H53" s="199">
        <v>3</v>
      </c>
      <c r="I53" s="199">
        <v>0</v>
      </c>
      <c r="J53" s="199">
        <v>1</v>
      </c>
      <c r="K53" s="199">
        <v>2</v>
      </c>
      <c r="L53" s="199">
        <v>2</v>
      </c>
      <c r="M53" s="107">
        <v>0</v>
      </c>
      <c r="N53" s="101"/>
    </row>
    <row r="54" spans="1:14" ht="15.95" customHeight="1" x14ac:dyDescent="0.2">
      <c r="A54" s="96" t="s">
        <v>47</v>
      </c>
      <c r="B54" s="198">
        <v>7</v>
      </c>
      <c r="C54" s="198">
        <v>0</v>
      </c>
      <c r="D54" s="199">
        <v>0</v>
      </c>
      <c r="E54" s="199">
        <v>1</v>
      </c>
      <c r="F54" s="199">
        <v>0</v>
      </c>
      <c r="G54" s="199">
        <v>0</v>
      </c>
      <c r="H54" s="199">
        <v>1</v>
      </c>
      <c r="I54" s="199">
        <v>0</v>
      </c>
      <c r="J54" s="199">
        <v>2</v>
      </c>
      <c r="K54" s="199">
        <v>0</v>
      </c>
      <c r="L54" s="199">
        <v>3</v>
      </c>
      <c r="M54" s="107">
        <v>0</v>
      </c>
      <c r="N54" s="97"/>
    </row>
    <row r="55" spans="1:14" ht="15.95" customHeight="1" x14ac:dyDescent="0.2">
      <c r="A55" s="99" t="s">
        <v>48</v>
      </c>
      <c r="B55" s="200">
        <v>175</v>
      </c>
      <c r="C55" s="200">
        <v>0</v>
      </c>
      <c r="D55" s="201">
        <v>7</v>
      </c>
      <c r="E55" s="201">
        <v>18</v>
      </c>
      <c r="F55" s="201">
        <v>17</v>
      </c>
      <c r="G55" s="201">
        <v>7</v>
      </c>
      <c r="H55" s="201">
        <v>22</v>
      </c>
      <c r="I55" s="201">
        <v>0</v>
      </c>
      <c r="J55" s="201">
        <v>35</v>
      </c>
      <c r="K55" s="201">
        <v>44</v>
      </c>
      <c r="L55" s="201">
        <v>25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208">
        <v>757</v>
      </c>
      <c r="C56" s="213">
        <v>0</v>
      </c>
      <c r="D56" s="209">
        <v>12</v>
      </c>
      <c r="E56" s="209">
        <v>88</v>
      </c>
      <c r="F56" s="209">
        <v>57</v>
      </c>
      <c r="G56" s="209">
        <v>34</v>
      </c>
      <c r="H56" s="209">
        <v>148</v>
      </c>
      <c r="I56" s="209">
        <v>3</v>
      </c>
      <c r="J56" s="209">
        <v>210</v>
      </c>
      <c r="K56" s="209">
        <v>110</v>
      </c>
      <c r="L56" s="209">
        <v>95</v>
      </c>
      <c r="M56" s="111">
        <v>0</v>
      </c>
      <c r="N56" s="97"/>
    </row>
    <row r="57" spans="1:14" ht="15.95" customHeight="1" x14ac:dyDescent="0.2">
      <c r="A57" s="103" t="s">
        <v>50</v>
      </c>
      <c r="B57" s="199">
        <v>83</v>
      </c>
      <c r="C57" s="198">
        <v>0</v>
      </c>
      <c r="D57" s="199">
        <v>0</v>
      </c>
      <c r="E57" s="199">
        <v>9</v>
      </c>
      <c r="F57" s="199">
        <v>32</v>
      </c>
      <c r="G57" s="199">
        <v>11</v>
      </c>
      <c r="H57" s="199">
        <v>16</v>
      </c>
      <c r="I57" s="199">
        <v>0</v>
      </c>
      <c r="J57" s="199">
        <v>0</v>
      </c>
      <c r="K57" s="199">
        <v>13</v>
      </c>
      <c r="L57" s="199">
        <v>2</v>
      </c>
      <c r="M57" s="107">
        <v>0</v>
      </c>
      <c r="N57" s="97"/>
    </row>
    <row r="58" spans="1:14" ht="15.95" customHeight="1" x14ac:dyDescent="0.2">
      <c r="A58" s="96" t="s">
        <v>51</v>
      </c>
      <c r="B58" s="199">
        <v>15</v>
      </c>
      <c r="C58" s="198">
        <v>0</v>
      </c>
      <c r="D58" s="199">
        <v>0</v>
      </c>
      <c r="E58" s="199">
        <v>4</v>
      </c>
      <c r="F58" s="199">
        <v>3</v>
      </c>
      <c r="G58" s="199">
        <v>1</v>
      </c>
      <c r="H58" s="199">
        <v>2</v>
      </c>
      <c r="I58" s="199">
        <v>0</v>
      </c>
      <c r="J58" s="199">
        <v>2</v>
      </c>
      <c r="K58" s="199">
        <v>0</v>
      </c>
      <c r="L58" s="199">
        <v>3</v>
      </c>
      <c r="M58" s="107">
        <v>0</v>
      </c>
      <c r="N58" s="97"/>
    </row>
    <row r="59" spans="1:14" ht="15.95" customHeight="1" x14ac:dyDescent="0.2">
      <c r="A59" s="96" t="s">
        <v>52</v>
      </c>
      <c r="B59" s="199">
        <v>58</v>
      </c>
      <c r="C59" s="198">
        <v>0</v>
      </c>
      <c r="D59" s="199">
        <v>0</v>
      </c>
      <c r="E59" s="199">
        <v>2</v>
      </c>
      <c r="F59" s="199">
        <v>2</v>
      </c>
      <c r="G59" s="199">
        <v>6</v>
      </c>
      <c r="H59" s="199">
        <v>15</v>
      </c>
      <c r="I59" s="199">
        <v>0</v>
      </c>
      <c r="J59" s="199">
        <v>18</v>
      </c>
      <c r="K59" s="199">
        <v>9</v>
      </c>
      <c r="L59" s="199">
        <v>6</v>
      </c>
      <c r="M59" s="107">
        <v>0</v>
      </c>
      <c r="N59" s="97"/>
    </row>
    <row r="60" spans="1:14" ht="15.95" customHeight="1" x14ac:dyDescent="0.2">
      <c r="A60" s="96" t="s">
        <v>53</v>
      </c>
      <c r="B60" s="199">
        <v>5</v>
      </c>
      <c r="C60" s="198">
        <v>0</v>
      </c>
      <c r="D60" s="199">
        <v>0</v>
      </c>
      <c r="E60" s="199">
        <v>0</v>
      </c>
      <c r="F60" s="199">
        <v>0</v>
      </c>
      <c r="G60" s="199">
        <v>1</v>
      </c>
      <c r="H60" s="199">
        <v>3</v>
      </c>
      <c r="I60" s="199">
        <v>0</v>
      </c>
      <c r="J60" s="199">
        <v>0</v>
      </c>
      <c r="K60" s="199">
        <v>0</v>
      </c>
      <c r="L60" s="199">
        <v>1</v>
      </c>
      <c r="M60" s="107">
        <v>0</v>
      </c>
      <c r="N60" s="97"/>
    </row>
    <row r="61" spans="1:14" ht="15.95" customHeight="1" x14ac:dyDescent="0.2">
      <c r="A61" s="96" t="s">
        <v>54</v>
      </c>
      <c r="B61" s="199">
        <v>118</v>
      </c>
      <c r="C61" s="198">
        <v>0</v>
      </c>
      <c r="D61" s="199">
        <v>0</v>
      </c>
      <c r="E61" s="199">
        <v>1</v>
      </c>
      <c r="F61" s="199">
        <v>0</v>
      </c>
      <c r="G61" s="199">
        <v>0</v>
      </c>
      <c r="H61" s="199">
        <v>10</v>
      </c>
      <c r="I61" s="199">
        <v>0</v>
      </c>
      <c r="J61" s="199">
        <v>106</v>
      </c>
      <c r="K61" s="199">
        <v>1</v>
      </c>
      <c r="L61" s="199">
        <v>0</v>
      </c>
      <c r="M61" s="107">
        <v>0</v>
      </c>
      <c r="N61" s="97"/>
    </row>
    <row r="62" spans="1:14" ht="15.95" customHeight="1" x14ac:dyDescent="0.2">
      <c r="A62" s="96" t="s">
        <v>55</v>
      </c>
      <c r="B62" s="199">
        <v>49</v>
      </c>
      <c r="C62" s="198">
        <v>0</v>
      </c>
      <c r="D62" s="199">
        <v>1</v>
      </c>
      <c r="E62" s="199">
        <v>5</v>
      </c>
      <c r="F62" s="199">
        <v>1</v>
      </c>
      <c r="G62" s="199">
        <v>8</v>
      </c>
      <c r="H62" s="199">
        <v>20</v>
      </c>
      <c r="I62" s="199">
        <v>0</v>
      </c>
      <c r="J62" s="199">
        <v>0</v>
      </c>
      <c r="K62" s="199">
        <v>7</v>
      </c>
      <c r="L62" s="199">
        <v>7</v>
      </c>
      <c r="M62" s="107">
        <v>0</v>
      </c>
      <c r="N62" s="97"/>
    </row>
    <row r="63" spans="1:14" ht="15.95" customHeight="1" x14ac:dyDescent="0.2">
      <c r="A63" s="96" t="s">
        <v>56</v>
      </c>
      <c r="B63" s="199">
        <v>1</v>
      </c>
      <c r="C63" s="198">
        <v>0</v>
      </c>
      <c r="D63" s="199">
        <v>0</v>
      </c>
      <c r="E63" s="199">
        <v>0</v>
      </c>
      <c r="F63" s="199">
        <v>0</v>
      </c>
      <c r="G63" s="199">
        <v>0</v>
      </c>
      <c r="H63" s="199">
        <v>1</v>
      </c>
      <c r="I63" s="199">
        <v>0</v>
      </c>
      <c r="J63" s="199">
        <v>0</v>
      </c>
      <c r="K63" s="199">
        <v>0</v>
      </c>
      <c r="L63" s="199">
        <v>0</v>
      </c>
      <c r="M63" s="107">
        <v>0</v>
      </c>
      <c r="N63" s="97"/>
    </row>
    <row r="64" spans="1:14" ht="15.95" customHeight="1" x14ac:dyDescent="0.2">
      <c r="A64" s="96" t="s">
        <v>57</v>
      </c>
      <c r="B64" s="199">
        <v>55</v>
      </c>
      <c r="C64" s="198">
        <v>0</v>
      </c>
      <c r="D64" s="199">
        <v>1</v>
      </c>
      <c r="E64" s="199">
        <v>5</v>
      </c>
      <c r="F64" s="199">
        <v>2</v>
      </c>
      <c r="G64" s="199">
        <v>12</v>
      </c>
      <c r="H64" s="199">
        <v>9</v>
      </c>
      <c r="I64" s="199">
        <v>0</v>
      </c>
      <c r="J64" s="199">
        <v>18</v>
      </c>
      <c r="K64" s="199">
        <v>1</v>
      </c>
      <c r="L64" s="199">
        <v>7</v>
      </c>
      <c r="M64" s="107">
        <v>0</v>
      </c>
      <c r="N64" s="97"/>
    </row>
    <row r="65" spans="1:14" ht="15.95" customHeight="1" x14ac:dyDescent="0.2">
      <c r="A65" s="96" t="s">
        <v>58</v>
      </c>
      <c r="B65" s="199">
        <v>11</v>
      </c>
      <c r="C65" s="198">
        <v>0</v>
      </c>
      <c r="D65" s="199">
        <v>0</v>
      </c>
      <c r="E65" s="199">
        <v>4</v>
      </c>
      <c r="F65" s="199">
        <v>1</v>
      </c>
      <c r="G65" s="199">
        <v>0</v>
      </c>
      <c r="H65" s="199">
        <v>4</v>
      </c>
      <c r="I65" s="199">
        <v>0</v>
      </c>
      <c r="J65" s="199">
        <v>1</v>
      </c>
      <c r="K65" s="199">
        <v>0</v>
      </c>
      <c r="L65" s="199">
        <v>1</v>
      </c>
      <c r="M65" s="107">
        <v>0</v>
      </c>
      <c r="N65" s="97"/>
    </row>
    <row r="66" spans="1:14" ht="15.95" customHeight="1" x14ac:dyDescent="0.2">
      <c r="A66" s="96" t="s">
        <v>59</v>
      </c>
      <c r="B66" s="199">
        <v>68</v>
      </c>
      <c r="C66" s="198">
        <v>0</v>
      </c>
      <c r="D66" s="199">
        <v>0</v>
      </c>
      <c r="E66" s="199">
        <v>4</v>
      </c>
      <c r="F66" s="199">
        <v>20</v>
      </c>
      <c r="G66" s="199">
        <v>0</v>
      </c>
      <c r="H66" s="199">
        <v>7</v>
      </c>
      <c r="I66" s="199">
        <v>0</v>
      </c>
      <c r="J66" s="199">
        <v>25</v>
      </c>
      <c r="K66" s="199">
        <v>2</v>
      </c>
      <c r="L66" s="199">
        <v>10</v>
      </c>
      <c r="M66" s="107">
        <v>0</v>
      </c>
      <c r="N66" s="97"/>
    </row>
    <row r="67" spans="1:14" ht="15.95" customHeight="1" x14ac:dyDescent="0.2">
      <c r="A67" s="96" t="s">
        <v>60</v>
      </c>
      <c r="B67" s="199">
        <v>43</v>
      </c>
      <c r="C67" s="198">
        <v>0</v>
      </c>
      <c r="D67" s="199">
        <v>1</v>
      </c>
      <c r="E67" s="199">
        <v>1</v>
      </c>
      <c r="F67" s="199">
        <v>3</v>
      </c>
      <c r="G67" s="199">
        <v>7</v>
      </c>
      <c r="H67" s="199">
        <v>24</v>
      </c>
      <c r="I67" s="199">
        <v>1</v>
      </c>
      <c r="J67" s="199">
        <v>4</v>
      </c>
      <c r="K67" s="199">
        <v>1</v>
      </c>
      <c r="L67" s="199">
        <v>1</v>
      </c>
      <c r="M67" s="107">
        <v>0</v>
      </c>
      <c r="N67" s="97"/>
    </row>
    <row r="68" spans="1:14" ht="15.95" customHeight="1" x14ac:dyDescent="0.2">
      <c r="A68" s="96" t="s">
        <v>61</v>
      </c>
      <c r="B68" s="199">
        <v>16</v>
      </c>
      <c r="C68" s="198">
        <v>0</v>
      </c>
      <c r="D68" s="199">
        <v>0</v>
      </c>
      <c r="E68" s="199">
        <v>1</v>
      </c>
      <c r="F68" s="199">
        <v>1</v>
      </c>
      <c r="G68" s="199">
        <v>0</v>
      </c>
      <c r="H68" s="199">
        <v>4</v>
      </c>
      <c r="I68" s="199">
        <v>0</v>
      </c>
      <c r="J68" s="199">
        <v>5</v>
      </c>
      <c r="K68" s="199">
        <v>1</v>
      </c>
      <c r="L68" s="199">
        <v>4</v>
      </c>
      <c r="M68" s="107">
        <v>0</v>
      </c>
      <c r="N68" s="97"/>
    </row>
    <row r="69" spans="1:14" ht="15.95" customHeight="1" x14ac:dyDescent="0.2">
      <c r="A69" s="96" t="s">
        <v>62</v>
      </c>
      <c r="B69" s="201">
        <v>47</v>
      </c>
      <c r="C69" s="200">
        <v>0</v>
      </c>
      <c r="D69" s="201">
        <v>0</v>
      </c>
      <c r="E69" s="201">
        <v>1</v>
      </c>
      <c r="F69" s="201">
        <v>3</v>
      </c>
      <c r="G69" s="201">
        <v>1</v>
      </c>
      <c r="H69" s="201">
        <v>3</v>
      </c>
      <c r="I69" s="201">
        <v>0</v>
      </c>
      <c r="J69" s="201">
        <v>5</v>
      </c>
      <c r="K69" s="201">
        <v>34</v>
      </c>
      <c r="L69" s="201">
        <v>0</v>
      </c>
      <c r="M69" s="108">
        <v>0</v>
      </c>
      <c r="N69" s="97"/>
    </row>
    <row r="70" spans="1:14" ht="15.95" customHeight="1" x14ac:dyDescent="0.2">
      <c r="A70" s="98" t="s">
        <v>63</v>
      </c>
      <c r="B70" s="203">
        <v>569</v>
      </c>
      <c r="C70" s="210">
        <v>0</v>
      </c>
      <c r="D70" s="203">
        <v>3</v>
      </c>
      <c r="E70" s="203">
        <v>37</v>
      </c>
      <c r="F70" s="203">
        <v>68</v>
      </c>
      <c r="G70" s="203">
        <v>47</v>
      </c>
      <c r="H70" s="203">
        <v>118</v>
      </c>
      <c r="I70" s="203">
        <v>1</v>
      </c>
      <c r="J70" s="203">
        <v>184</v>
      </c>
      <c r="K70" s="203">
        <v>69</v>
      </c>
      <c r="L70" s="203">
        <v>42</v>
      </c>
      <c r="M70" s="109">
        <v>0</v>
      </c>
      <c r="N70" s="97"/>
    </row>
    <row r="71" spans="1:14" ht="15.95" customHeight="1" x14ac:dyDescent="0.2">
      <c r="A71" s="96" t="s">
        <v>64</v>
      </c>
      <c r="B71" s="199">
        <v>63</v>
      </c>
      <c r="C71" s="198">
        <v>0</v>
      </c>
      <c r="D71" s="199">
        <v>0</v>
      </c>
      <c r="E71" s="199">
        <v>3</v>
      </c>
      <c r="F71" s="199">
        <v>1</v>
      </c>
      <c r="G71" s="199">
        <v>1</v>
      </c>
      <c r="H71" s="199">
        <v>0</v>
      </c>
      <c r="I71" s="199">
        <v>0</v>
      </c>
      <c r="J71" s="199">
        <v>38</v>
      </c>
      <c r="K71" s="199">
        <v>10</v>
      </c>
      <c r="L71" s="199">
        <v>10</v>
      </c>
      <c r="M71" s="107">
        <v>0</v>
      </c>
      <c r="N71" s="97"/>
    </row>
    <row r="72" spans="1:14" ht="15.95" customHeight="1" x14ac:dyDescent="0.2">
      <c r="A72" s="96" t="s">
        <v>65</v>
      </c>
      <c r="B72" s="199">
        <v>18</v>
      </c>
      <c r="C72" s="198">
        <v>0</v>
      </c>
      <c r="D72" s="199">
        <v>0</v>
      </c>
      <c r="E72" s="199">
        <v>1</v>
      </c>
      <c r="F72" s="199">
        <v>0</v>
      </c>
      <c r="G72" s="199">
        <v>0</v>
      </c>
      <c r="H72" s="199">
        <v>6</v>
      </c>
      <c r="I72" s="199">
        <v>0</v>
      </c>
      <c r="J72" s="199">
        <v>7</v>
      </c>
      <c r="K72" s="199">
        <v>2</v>
      </c>
      <c r="L72" s="199">
        <v>2</v>
      </c>
      <c r="M72" s="107">
        <v>0</v>
      </c>
      <c r="N72" s="97"/>
    </row>
    <row r="73" spans="1:14" ht="15.95" customHeight="1" x14ac:dyDescent="0.2">
      <c r="A73" s="96" t="s">
        <v>66</v>
      </c>
      <c r="B73" s="199">
        <v>71</v>
      </c>
      <c r="C73" s="198">
        <v>0</v>
      </c>
      <c r="D73" s="199">
        <v>2</v>
      </c>
      <c r="E73" s="199">
        <v>12</v>
      </c>
      <c r="F73" s="199">
        <v>4</v>
      </c>
      <c r="G73" s="199">
        <v>10</v>
      </c>
      <c r="H73" s="199">
        <v>12</v>
      </c>
      <c r="I73" s="199">
        <v>0</v>
      </c>
      <c r="J73" s="199">
        <v>12</v>
      </c>
      <c r="K73" s="199">
        <v>3</v>
      </c>
      <c r="L73" s="199">
        <v>16</v>
      </c>
      <c r="M73" s="107">
        <v>0</v>
      </c>
      <c r="N73" s="97"/>
    </row>
    <row r="74" spans="1:14" ht="15.95" customHeight="1" x14ac:dyDescent="0.2">
      <c r="A74" s="96" t="s">
        <v>67</v>
      </c>
      <c r="B74" s="199">
        <v>19</v>
      </c>
      <c r="C74" s="198">
        <v>0</v>
      </c>
      <c r="D74" s="199">
        <v>0</v>
      </c>
      <c r="E74" s="199">
        <v>0</v>
      </c>
      <c r="F74" s="199">
        <v>1</v>
      </c>
      <c r="G74" s="199">
        <v>0</v>
      </c>
      <c r="H74" s="199">
        <v>9</v>
      </c>
      <c r="I74" s="199">
        <v>0</v>
      </c>
      <c r="J74" s="199">
        <v>4</v>
      </c>
      <c r="K74" s="199">
        <v>4</v>
      </c>
      <c r="L74" s="199">
        <v>1</v>
      </c>
      <c r="M74" s="107">
        <v>0</v>
      </c>
      <c r="N74" s="97"/>
    </row>
    <row r="75" spans="1:14" ht="15.95" customHeight="1" x14ac:dyDescent="0.2">
      <c r="A75" s="96" t="s">
        <v>68</v>
      </c>
      <c r="B75" s="199">
        <v>0</v>
      </c>
      <c r="C75" s="198">
        <v>0</v>
      </c>
      <c r="D75" s="199">
        <v>0</v>
      </c>
      <c r="E75" s="199">
        <v>0</v>
      </c>
      <c r="F75" s="199">
        <v>0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199">
        <v>0</v>
      </c>
      <c r="M75" s="107">
        <v>0</v>
      </c>
      <c r="N75" s="97"/>
    </row>
    <row r="76" spans="1:14" ht="15.95" customHeight="1" x14ac:dyDescent="0.2">
      <c r="A76" s="96" t="s">
        <v>69</v>
      </c>
      <c r="B76" s="199">
        <v>90</v>
      </c>
      <c r="C76" s="198">
        <v>0</v>
      </c>
      <c r="D76" s="199">
        <v>0</v>
      </c>
      <c r="E76" s="199">
        <v>3</v>
      </c>
      <c r="F76" s="199">
        <v>8</v>
      </c>
      <c r="G76" s="199">
        <v>6</v>
      </c>
      <c r="H76" s="199">
        <v>35</v>
      </c>
      <c r="I76" s="199">
        <v>0</v>
      </c>
      <c r="J76" s="199">
        <v>15</v>
      </c>
      <c r="K76" s="199">
        <v>18</v>
      </c>
      <c r="L76" s="199">
        <v>5</v>
      </c>
      <c r="M76" s="107">
        <v>0</v>
      </c>
      <c r="N76" s="97"/>
    </row>
    <row r="77" spans="1:14" ht="15.95" customHeight="1" x14ac:dyDescent="0.2">
      <c r="A77" s="96" t="s">
        <v>70</v>
      </c>
      <c r="B77" s="199">
        <v>252</v>
      </c>
      <c r="C77" s="198">
        <v>0</v>
      </c>
      <c r="D77" s="199">
        <v>4</v>
      </c>
      <c r="E77" s="199">
        <v>18</v>
      </c>
      <c r="F77" s="199">
        <v>7</v>
      </c>
      <c r="G77" s="199">
        <v>12</v>
      </c>
      <c r="H77" s="199">
        <v>33</v>
      </c>
      <c r="I77" s="199">
        <v>1</v>
      </c>
      <c r="J77" s="199">
        <v>50</v>
      </c>
      <c r="K77" s="199">
        <v>122</v>
      </c>
      <c r="L77" s="199">
        <v>5</v>
      </c>
      <c r="M77" s="107">
        <v>0</v>
      </c>
      <c r="N77" s="97"/>
    </row>
    <row r="78" spans="1:14" ht="15.95" customHeight="1" x14ac:dyDescent="0.2">
      <c r="A78" s="96" t="s">
        <v>71</v>
      </c>
      <c r="B78" s="199">
        <v>4</v>
      </c>
      <c r="C78" s="198">
        <v>0</v>
      </c>
      <c r="D78" s="199">
        <v>0</v>
      </c>
      <c r="E78" s="199">
        <v>0</v>
      </c>
      <c r="F78" s="199">
        <v>2</v>
      </c>
      <c r="G78" s="199">
        <v>0</v>
      </c>
      <c r="H78" s="199">
        <v>0</v>
      </c>
      <c r="I78" s="199">
        <v>0</v>
      </c>
      <c r="J78" s="199">
        <v>2</v>
      </c>
      <c r="K78" s="199">
        <v>0</v>
      </c>
      <c r="L78" s="199">
        <v>0</v>
      </c>
      <c r="M78" s="107">
        <v>0</v>
      </c>
      <c r="N78" s="97"/>
    </row>
    <row r="79" spans="1:14" ht="15.95" customHeight="1" x14ac:dyDescent="0.2">
      <c r="A79" s="96" t="s">
        <v>72</v>
      </c>
      <c r="B79" s="199">
        <v>5</v>
      </c>
      <c r="C79" s="198">
        <v>0</v>
      </c>
      <c r="D79" s="199">
        <v>0</v>
      </c>
      <c r="E79" s="199">
        <v>1</v>
      </c>
      <c r="F79" s="199">
        <v>0</v>
      </c>
      <c r="G79" s="199">
        <v>0</v>
      </c>
      <c r="H79" s="199">
        <v>3</v>
      </c>
      <c r="I79" s="199">
        <v>0</v>
      </c>
      <c r="J79" s="199">
        <v>0</v>
      </c>
      <c r="K79" s="199">
        <v>1</v>
      </c>
      <c r="L79" s="199">
        <v>0</v>
      </c>
      <c r="M79" s="107">
        <v>0</v>
      </c>
      <c r="N79" s="97"/>
    </row>
    <row r="80" spans="1:14" ht="15.95" customHeight="1" x14ac:dyDescent="0.2">
      <c r="A80" s="96" t="s">
        <v>73</v>
      </c>
      <c r="B80" s="199">
        <v>195</v>
      </c>
      <c r="C80" s="198">
        <v>0</v>
      </c>
      <c r="D80" s="199">
        <v>1</v>
      </c>
      <c r="E80" s="199">
        <v>57</v>
      </c>
      <c r="F80" s="199">
        <v>5</v>
      </c>
      <c r="G80" s="199">
        <v>12</v>
      </c>
      <c r="H80" s="199">
        <v>39</v>
      </c>
      <c r="I80" s="199">
        <v>0</v>
      </c>
      <c r="J80" s="199">
        <v>12</v>
      </c>
      <c r="K80" s="199">
        <v>8</v>
      </c>
      <c r="L80" s="199">
        <v>61</v>
      </c>
      <c r="M80" s="107">
        <v>0</v>
      </c>
      <c r="N80" s="97"/>
    </row>
    <row r="81" spans="1:14" ht="15.95" customHeight="1" x14ac:dyDescent="0.2">
      <c r="A81" s="96" t="s">
        <v>74</v>
      </c>
      <c r="B81" s="199">
        <v>10</v>
      </c>
      <c r="C81" s="198">
        <v>0</v>
      </c>
      <c r="D81" s="199">
        <v>0</v>
      </c>
      <c r="E81" s="199">
        <v>0</v>
      </c>
      <c r="F81" s="199">
        <v>2</v>
      </c>
      <c r="G81" s="199">
        <v>0</v>
      </c>
      <c r="H81" s="199">
        <v>4</v>
      </c>
      <c r="I81" s="199">
        <v>0</v>
      </c>
      <c r="J81" s="199">
        <v>0</v>
      </c>
      <c r="K81" s="199">
        <v>0</v>
      </c>
      <c r="L81" s="199">
        <v>4</v>
      </c>
      <c r="M81" s="107">
        <v>0</v>
      </c>
      <c r="N81" s="97"/>
    </row>
    <row r="82" spans="1:14" ht="15.95" customHeight="1" x14ac:dyDescent="0.2">
      <c r="A82" s="96" t="s">
        <v>75</v>
      </c>
      <c r="B82" s="199">
        <v>9</v>
      </c>
      <c r="C82" s="198">
        <v>0</v>
      </c>
      <c r="D82" s="199">
        <v>0</v>
      </c>
      <c r="E82" s="199">
        <v>1</v>
      </c>
      <c r="F82" s="199">
        <v>2</v>
      </c>
      <c r="G82" s="199">
        <v>0</v>
      </c>
      <c r="H82" s="199">
        <v>1</v>
      </c>
      <c r="I82" s="199">
        <v>0</v>
      </c>
      <c r="J82" s="199">
        <v>5</v>
      </c>
      <c r="K82" s="199">
        <v>0</v>
      </c>
      <c r="L82" s="199">
        <v>0</v>
      </c>
      <c r="M82" s="107">
        <v>0</v>
      </c>
      <c r="N82" s="97"/>
    </row>
    <row r="83" spans="1:14" ht="15.95" customHeight="1" x14ac:dyDescent="0.2">
      <c r="A83" s="96" t="s">
        <v>76</v>
      </c>
      <c r="B83" s="201">
        <v>99</v>
      </c>
      <c r="C83" s="200">
        <v>0</v>
      </c>
      <c r="D83" s="201">
        <v>1</v>
      </c>
      <c r="E83" s="201">
        <v>3</v>
      </c>
      <c r="F83" s="201">
        <v>4</v>
      </c>
      <c r="G83" s="201">
        <v>7</v>
      </c>
      <c r="H83" s="201">
        <v>1</v>
      </c>
      <c r="I83" s="201">
        <v>0</v>
      </c>
      <c r="J83" s="201">
        <v>10</v>
      </c>
      <c r="K83" s="201">
        <v>13</v>
      </c>
      <c r="L83" s="201">
        <v>60</v>
      </c>
      <c r="M83" s="108">
        <v>0</v>
      </c>
      <c r="N83" s="97"/>
    </row>
    <row r="84" spans="1:14" ht="15.95" customHeight="1" x14ac:dyDescent="0.2">
      <c r="A84" s="98" t="s">
        <v>77</v>
      </c>
      <c r="B84" s="203">
        <v>835</v>
      </c>
      <c r="C84" s="210">
        <v>0</v>
      </c>
      <c r="D84" s="203">
        <v>8</v>
      </c>
      <c r="E84" s="203">
        <v>99</v>
      </c>
      <c r="F84" s="203">
        <v>36</v>
      </c>
      <c r="G84" s="203">
        <v>48</v>
      </c>
      <c r="H84" s="203">
        <v>143</v>
      </c>
      <c r="I84" s="203">
        <v>1</v>
      </c>
      <c r="J84" s="203">
        <v>155</v>
      </c>
      <c r="K84" s="203">
        <v>181</v>
      </c>
      <c r="L84" s="203">
        <v>164</v>
      </c>
      <c r="M84" s="109">
        <v>0</v>
      </c>
      <c r="N84" s="97"/>
    </row>
    <row r="85" spans="1:14" ht="15.95" customHeight="1" x14ac:dyDescent="0.2">
      <c r="A85" s="96" t="s">
        <v>78</v>
      </c>
      <c r="B85" s="199">
        <v>4</v>
      </c>
      <c r="C85" s="198">
        <v>0</v>
      </c>
      <c r="D85" s="199">
        <v>0</v>
      </c>
      <c r="E85" s="199">
        <v>0</v>
      </c>
      <c r="F85" s="199">
        <v>4</v>
      </c>
      <c r="G85" s="199">
        <v>0</v>
      </c>
      <c r="H85" s="199">
        <v>0</v>
      </c>
      <c r="I85" s="199">
        <v>0</v>
      </c>
      <c r="J85" s="199">
        <v>0</v>
      </c>
      <c r="K85" s="199">
        <v>0</v>
      </c>
      <c r="L85" s="199">
        <v>0</v>
      </c>
      <c r="M85" s="107">
        <v>0</v>
      </c>
      <c r="N85" s="97"/>
    </row>
    <row r="86" spans="1:14" ht="15.95" customHeight="1" x14ac:dyDescent="0.2">
      <c r="A86" s="96" t="s">
        <v>79</v>
      </c>
      <c r="B86" s="199">
        <v>69</v>
      </c>
      <c r="C86" s="198">
        <v>0</v>
      </c>
      <c r="D86" s="199">
        <v>0</v>
      </c>
      <c r="E86" s="199">
        <v>8</v>
      </c>
      <c r="F86" s="199">
        <v>3</v>
      </c>
      <c r="G86" s="199">
        <v>10</v>
      </c>
      <c r="H86" s="199">
        <v>15</v>
      </c>
      <c r="I86" s="199">
        <v>0</v>
      </c>
      <c r="J86" s="199">
        <v>28</v>
      </c>
      <c r="K86" s="199">
        <v>3</v>
      </c>
      <c r="L86" s="199">
        <v>2</v>
      </c>
      <c r="M86" s="107">
        <v>0</v>
      </c>
      <c r="N86" s="97"/>
    </row>
    <row r="87" spans="1:14" ht="15.95" customHeight="1" x14ac:dyDescent="0.2">
      <c r="A87" s="96" t="s">
        <v>80</v>
      </c>
      <c r="B87" s="199">
        <v>137</v>
      </c>
      <c r="C87" s="198">
        <v>0</v>
      </c>
      <c r="D87" s="199">
        <v>1</v>
      </c>
      <c r="E87" s="199">
        <v>52</v>
      </c>
      <c r="F87" s="199">
        <v>54</v>
      </c>
      <c r="G87" s="199">
        <v>2</v>
      </c>
      <c r="H87" s="199">
        <v>0</v>
      </c>
      <c r="I87" s="199">
        <v>0</v>
      </c>
      <c r="J87" s="199">
        <v>0</v>
      </c>
      <c r="K87" s="199">
        <v>28</v>
      </c>
      <c r="L87" s="199">
        <v>0</v>
      </c>
      <c r="M87" s="107">
        <v>0</v>
      </c>
      <c r="N87" s="97"/>
    </row>
    <row r="88" spans="1:14" ht="15.95" customHeight="1" x14ac:dyDescent="0.2">
      <c r="A88" s="96" t="s">
        <v>81</v>
      </c>
      <c r="B88" s="199">
        <v>0</v>
      </c>
      <c r="C88" s="198">
        <v>0</v>
      </c>
      <c r="D88" s="199">
        <v>0</v>
      </c>
      <c r="E88" s="199">
        <v>0</v>
      </c>
      <c r="F88" s="199">
        <v>0</v>
      </c>
      <c r="G88" s="199">
        <v>0</v>
      </c>
      <c r="H88" s="199">
        <v>0</v>
      </c>
      <c r="I88" s="199">
        <v>0</v>
      </c>
      <c r="J88" s="199">
        <v>0</v>
      </c>
      <c r="K88" s="199">
        <v>0</v>
      </c>
      <c r="L88" s="199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99">
        <v>20</v>
      </c>
      <c r="C89" s="198">
        <v>0</v>
      </c>
      <c r="D89" s="199">
        <v>0</v>
      </c>
      <c r="E89" s="199">
        <v>1</v>
      </c>
      <c r="F89" s="199">
        <v>4</v>
      </c>
      <c r="G89" s="199">
        <v>4</v>
      </c>
      <c r="H89" s="199">
        <v>2</v>
      </c>
      <c r="I89" s="199">
        <v>0</v>
      </c>
      <c r="J89" s="199">
        <v>4</v>
      </c>
      <c r="K89" s="199">
        <v>5</v>
      </c>
      <c r="L89" s="199">
        <v>0</v>
      </c>
      <c r="M89" s="107">
        <v>0</v>
      </c>
      <c r="N89" s="97"/>
    </row>
    <row r="90" spans="1:14" ht="15.95" customHeight="1" x14ac:dyDescent="0.2">
      <c r="A90" s="96" t="s">
        <v>83</v>
      </c>
      <c r="B90" s="199">
        <v>11</v>
      </c>
      <c r="C90" s="198">
        <v>0</v>
      </c>
      <c r="D90" s="199">
        <v>0</v>
      </c>
      <c r="E90" s="199">
        <v>2</v>
      </c>
      <c r="F90" s="199">
        <v>1</v>
      </c>
      <c r="G90" s="199">
        <v>1</v>
      </c>
      <c r="H90" s="199">
        <v>6</v>
      </c>
      <c r="I90" s="199">
        <v>0</v>
      </c>
      <c r="J90" s="199">
        <v>1</v>
      </c>
      <c r="K90" s="199">
        <v>0</v>
      </c>
      <c r="L90" s="199">
        <v>0</v>
      </c>
      <c r="M90" s="107">
        <v>0</v>
      </c>
      <c r="N90" s="97"/>
    </row>
    <row r="91" spans="1:14" ht="15.95" customHeight="1" x14ac:dyDescent="0.2">
      <c r="A91" s="96" t="s">
        <v>84</v>
      </c>
      <c r="B91" s="199">
        <v>36</v>
      </c>
      <c r="C91" s="198">
        <v>0</v>
      </c>
      <c r="D91" s="199">
        <v>0</v>
      </c>
      <c r="E91" s="199">
        <v>5</v>
      </c>
      <c r="F91" s="199">
        <v>0</v>
      </c>
      <c r="G91" s="199">
        <v>7</v>
      </c>
      <c r="H91" s="199">
        <v>7</v>
      </c>
      <c r="I91" s="199">
        <v>0</v>
      </c>
      <c r="J91" s="199">
        <v>10</v>
      </c>
      <c r="K91" s="199">
        <v>4</v>
      </c>
      <c r="L91" s="199">
        <v>3</v>
      </c>
      <c r="M91" s="107">
        <v>0</v>
      </c>
      <c r="N91" s="97"/>
    </row>
    <row r="92" spans="1:14" ht="15.95" customHeight="1" x14ac:dyDescent="0.2">
      <c r="A92" s="96" t="s">
        <v>85</v>
      </c>
      <c r="B92" s="199">
        <v>23</v>
      </c>
      <c r="C92" s="198">
        <v>0</v>
      </c>
      <c r="D92" s="199">
        <v>1</v>
      </c>
      <c r="E92" s="199">
        <v>1</v>
      </c>
      <c r="F92" s="199">
        <v>3</v>
      </c>
      <c r="G92" s="199">
        <v>1</v>
      </c>
      <c r="H92" s="199">
        <v>13</v>
      </c>
      <c r="I92" s="199">
        <v>0</v>
      </c>
      <c r="J92" s="199">
        <v>3</v>
      </c>
      <c r="K92" s="199">
        <v>1</v>
      </c>
      <c r="L92" s="199">
        <v>0</v>
      </c>
      <c r="M92" s="107">
        <v>0</v>
      </c>
      <c r="N92" s="97"/>
    </row>
    <row r="93" spans="1:14" ht="15.95" customHeight="1" x14ac:dyDescent="0.2">
      <c r="A93" s="96" t="s">
        <v>86</v>
      </c>
      <c r="B93" s="199">
        <v>57</v>
      </c>
      <c r="C93" s="198">
        <v>0</v>
      </c>
      <c r="D93" s="199">
        <v>0</v>
      </c>
      <c r="E93" s="199">
        <v>3</v>
      </c>
      <c r="F93" s="199">
        <v>1</v>
      </c>
      <c r="G93" s="199">
        <v>2</v>
      </c>
      <c r="H93" s="199">
        <v>5</v>
      </c>
      <c r="I93" s="199">
        <v>0</v>
      </c>
      <c r="J93" s="199">
        <v>35</v>
      </c>
      <c r="K93" s="199">
        <v>6</v>
      </c>
      <c r="L93" s="199">
        <v>5</v>
      </c>
      <c r="M93" s="107">
        <v>0</v>
      </c>
      <c r="N93" s="97"/>
    </row>
    <row r="94" spans="1:14" ht="15.95" customHeight="1" x14ac:dyDescent="0.2">
      <c r="A94" s="96" t="s">
        <v>87</v>
      </c>
      <c r="B94" s="199">
        <v>37</v>
      </c>
      <c r="C94" s="198">
        <v>0</v>
      </c>
      <c r="D94" s="199">
        <v>1</v>
      </c>
      <c r="E94" s="199">
        <v>4</v>
      </c>
      <c r="F94" s="199">
        <v>4</v>
      </c>
      <c r="G94" s="199">
        <v>0</v>
      </c>
      <c r="H94" s="199">
        <v>11</v>
      </c>
      <c r="I94" s="199">
        <v>0</v>
      </c>
      <c r="J94" s="199">
        <v>1</v>
      </c>
      <c r="K94" s="199">
        <v>12</v>
      </c>
      <c r="L94" s="199">
        <v>4</v>
      </c>
      <c r="M94" s="107">
        <v>0</v>
      </c>
      <c r="N94" s="97"/>
    </row>
    <row r="95" spans="1:14" ht="15.95" customHeight="1" x14ac:dyDescent="0.2">
      <c r="A95" s="96" t="s">
        <v>88</v>
      </c>
      <c r="B95" s="201">
        <v>16</v>
      </c>
      <c r="C95" s="200">
        <v>0</v>
      </c>
      <c r="D95" s="201">
        <v>0</v>
      </c>
      <c r="E95" s="201">
        <v>3</v>
      </c>
      <c r="F95" s="201">
        <v>5</v>
      </c>
      <c r="G95" s="201">
        <v>0</v>
      </c>
      <c r="H95" s="201">
        <v>7</v>
      </c>
      <c r="I95" s="201">
        <v>0</v>
      </c>
      <c r="J95" s="201">
        <v>0</v>
      </c>
      <c r="K95" s="201">
        <v>0</v>
      </c>
      <c r="L95" s="201">
        <v>1</v>
      </c>
      <c r="M95" s="108">
        <v>0</v>
      </c>
      <c r="N95" s="97"/>
    </row>
    <row r="96" spans="1:14" ht="15.95" customHeight="1" x14ac:dyDescent="0.2">
      <c r="A96" s="98" t="s">
        <v>89</v>
      </c>
      <c r="B96" s="203">
        <v>410</v>
      </c>
      <c r="C96" s="210">
        <v>0</v>
      </c>
      <c r="D96" s="203">
        <v>3</v>
      </c>
      <c r="E96" s="203">
        <v>79</v>
      </c>
      <c r="F96" s="203">
        <v>79</v>
      </c>
      <c r="G96" s="203">
        <v>27</v>
      </c>
      <c r="H96" s="203">
        <v>66</v>
      </c>
      <c r="I96" s="203">
        <v>0</v>
      </c>
      <c r="J96" s="203">
        <v>82</v>
      </c>
      <c r="K96" s="203">
        <v>59</v>
      </c>
      <c r="L96" s="203">
        <v>15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209">
        <v>6049</v>
      </c>
      <c r="C97" s="213">
        <v>0</v>
      </c>
      <c r="D97" s="209">
        <v>72</v>
      </c>
      <c r="E97" s="209">
        <v>481</v>
      </c>
      <c r="F97" s="209">
        <v>476</v>
      </c>
      <c r="G97" s="209">
        <v>388</v>
      </c>
      <c r="H97" s="209">
        <v>1001</v>
      </c>
      <c r="I97" s="209">
        <v>10</v>
      </c>
      <c r="J97" s="209">
        <v>1368</v>
      </c>
      <c r="K97" s="209">
        <v>1354</v>
      </c>
      <c r="L97" s="209">
        <v>899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x14ac:dyDescent="0.2">
      <c r="A99" s="371" t="s">
        <v>402</v>
      </c>
      <c r="B99" s="371"/>
      <c r="C99" s="371"/>
      <c r="D99" s="371"/>
      <c r="E99" s="371"/>
      <c r="F99" s="371"/>
      <c r="G99" s="371"/>
      <c r="H99" s="371"/>
      <c r="I99" s="371"/>
      <c r="J99" s="371"/>
      <c r="K99" s="371"/>
      <c r="L99" s="371"/>
      <c r="M99" s="371"/>
    </row>
    <row r="100" spans="1:14" x14ac:dyDescent="0.2">
      <c r="A100" s="371"/>
      <c r="B100" s="371"/>
      <c r="C100" s="371"/>
      <c r="D100" s="371"/>
      <c r="E100" s="371"/>
      <c r="F100" s="371"/>
      <c r="G100" s="371"/>
      <c r="H100" s="371"/>
      <c r="I100" s="371"/>
      <c r="J100" s="371"/>
      <c r="K100" s="371"/>
      <c r="L100" s="371"/>
      <c r="M100" s="371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430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86">
        <v>41883</v>
      </c>
      <c r="M7" s="386"/>
      <c r="N7" s="60"/>
    </row>
    <row r="8" spans="1:14" s="31" customFormat="1" ht="21" customHeight="1" x14ac:dyDescent="0.2">
      <c r="A8" s="408" t="s">
        <v>1</v>
      </c>
      <c r="B8" s="378" t="s">
        <v>299</v>
      </c>
      <c r="C8" s="420" t="s">
        <v>208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93"/>
    </row>
    <row r="9" spans="1:14" s="31" customFormat="1" ht="21" customHeight="1" thickBot="1" x14ac:dyDescent="0.25">
      <c r="A9" s="409"/>
      <c r="B9" s="380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93"/>
    </row>
    <row r="10" spans="1:14" ht="15.95" customHeight="1" x14ac:dyDescent="0.2">
      <c r="A10" s="96" t="s">
        <v>3</v>
      </c>
      <c r="B10" s="204">
        <v>343</v>
      </c>
      <c r="C10" s="198">
        <v>0</v>
      </c>
      <c r="D10" s="199">
        <v>31</v>
      </c>
      <c r="E10" s="199">
        <v>70</v>
      </c>
      <c r="F10" s="199">
        <v>73</v>
      </c>
      <c r="G10" s="199">
        <v>18</v>
      </c>
      <c r="H10" s="199">
        <v>84</v>
      </c>
      <c r="I10" s="199">
        <v>0</v>
      </c>
      <c r="J10" s="199">
        <v>23</v>
      </c>
      <c r="K10" s="199">
        <v>36</v>
      </c>
      <c r="L10" s="199">
        <v>8</v>
      </c>
      <c r="M10" s="107">
        <v>0</v>
      </c>
      <c r="N10" s="97"/>
    </row>
    <row r="11" spans="1:14" ht="15.95" customHeight="1" x14ac:dyDescent="0.2">
      <c r="A11" s="96" t="s">
        <v>4</v>
      </c>
      <c r="B11" s="198">
        <v>386</v>
      </c>
      <c r="C11" s="198">
        <v>0</v>
      </c>
      <c r="D11" s="199">
        <v>11</v>
      </c>
      <c r="E11" s="199">
        <v>61</v>
      </c>
      <c r="F11" s="199">
        <v>36</v>
      </c>
      <c r="G11" s="199">
        <v>20</v>
      </c>
      <c r="H11" s="199">
        <v>111</v>
      </c>
      <c r="I11" s="199">
        <v>0</v>
      </c>
      <c r="J11" s="199">
        <v>14</v>
      </c>
      <c r="K11" s="199">
        <v>129</v>
      </c>
      <c r="L11" s="199">
        <v>4</v>
      </c>
      <c r="M11" s="107">
        <v>0</v>
      </c>
      <c r="N11" s="97"/>
    </row>
    <row r="12" spans="1:14" ht="15.95" customHeight="1" x14ac:dyDescent="0.2">
      <c r="A12" s="96" t="s">
        <v>5</v>
      </c>
      <c r="B12" s="198">
        <v>210</v>
      </c>
      <c r="C12" s="198">
        <v>0</v>
      </c>
      <c r="D12" s="199">
        <v>8</v>
      </c>
      <c r="E12" s="199">
        <v>17</v>
      </c>
      <c r="F12" s="199">
        <v>29</v>
      </c>
      <c r="G12" s="199">
        <v>8</v>
      </c>
      <c r="H12" s="199">
        <v>80</v>
      </c>
      <c r="I12" s="199">
        <v>0</v>
      </c>
      <c r="J12" s="199">
        <v>14</v>
      </c>
      <c r="K12" s="199">
        <v>36</v>
      </c>
      <c r="L12" s="199">
        <v>18</v>
      </c>
      <c r="M12" s="107">
        <v>0</v>
      </c>
      <c r="N12" s="97"/>
    </row>
    <row r="13" spans="1:14" ht="15.95" customHeight="1" x14ac:dyDescent="0.2">
      <c r="A13" s="96" t="s">
        <v>6</v>
      </c>
      <c r="B13" s="198">
        <v>361</v>
      </c>
      <c r="C13" s="198">
        <v>0</v>
      </c>
      <c r="D13" s="199">
        <v>1</v>
      </c>
      <c r="E13" s="199">
        <v>12</v>
      </c>
      <c r="F13" s="199">
        <v>15</v>
      </c>
      <c r="G13" s="199">
        <v>8</v>
      </c>
      <c r="H13" s="199">
        <v>73</v>
      </c>
      <c r="I13" s="199">
        <v>0</v>
      </c>
      <c r="J13" s="199">
        <v>4</v>
      </c>
      <c r="K13" s="199">
        <v>131</v>
      </c>
      <c r="L13" s="199">
        <v>117</v>
      </c>
      <c r="M13" s="107">
        <v>0</v>
      </c>
      <c r="N13" s="97"/>
    </row>
    <row r="14" spans="1:14" ht="15.95" customHeight="1" x14ac:dyDescent="0.2">
      <c r="A14" s="96" t="s">
        <v>7</v>
      </c>
      <c r="B14" s="198">
        <v>108</v>
      </c>
      <c r="C14" s="198">
        <v>0</v>
      </c>
      <c r="D14" s="199">
        <v>2</v>
      </c>
      <c r="E14" s="199">
        <v>33</v>
      </c>
      <c r="F14" s="199">
        <v>7</v>
      </c>
      <c r="G14" s="199">
        <v>4</v>
      </c>
      <c r="H14" s="199">
        <v>48</v>
      </c>
      <c r="I14" s="199">
        <v>0</v>
      </c>
      <c r="J14" s="199">
        <v>2</v>
      </c>
      <c r="K14" s="199">
        <v>10</v>
      </c>
      <c r="L14" s="199">
        <v>2</v>
      </c>
      <c r="M14" s="107">
        <v>0</v>
      </c>
      <c r="N14" s="97"/>
    </row>
    <row r="15" spans="1:14" ht="15.95" customHeight="1" x14ac:dyDescent="0.2">
      <c r="A15" s="96" t="s">
        <v>8</v>
      </c>
      <c r="B15" s="198">
        <v>339</v>
      </c>
      <c r="C15" s="198">
        <v>0</v>
      </c>
      <c r="D15" s="199">
        <v>1</v>
      </c>
      <c r="E15" s="199">
        <v>8</v>
      </c>
      <c r="F15" s="199">
        <v>2</v>
      </c>
      <c r="G15" s="199">
        <v>5</v>
      </c>
      <c r="H15" s="199">
        <v>32</v>
      </c>
      <c r="I15" s="199">
        <v>0</v>
      </c>
      <c r="J15" s="199">
        <v>46</v>
      </c>
      <c r="K15" s="199">
        <v>146</v>
      </c>
      <c r="L15" s="199">
        <v>99</v>
      </c>
      <c r="M15" s="107">
        <v>0</v>
      </c>
      <c r="N15" s="97"/>
    </row>
    <row r="16" spans="1:14" ht="15.95" customHeight="1" x14ac:dyDescent="0.2">
      <c r="A16" s="96" t="s">
        <v>9</v>
      </c>
      <c r="B16" s="198">
        <v>126</v>
      </c>
      <c r="C16" s="198">
        <v>0</v>
      </c>
      <c r="D16" s="199">
        <v>1</v>
      </c>
      <c r="E16" s="199">
        <v>7</v>
      </c>
      <c r="F16" s="199">
        <v>29</v>
      </c>
      <c r="G16" s="199">
        <v>2</v>
      </c>
      <c r="H16" s="199">
        <v>30</v>
      </c>
      <c r="I16" s="199">
        <v>10</v>
      </c>
      <c r="J16" s="199">
        <v>20</v>
      </c>
      <c r="K16" s="199">
        <v>18</v>
      </c>
      <c r="L16" s="199">
        <v>9</v>
      </c>
      <c r="M16" s="107">
        <v>0</v>
      </c>
      <c r="N16" s="97"/>
    </row>
    <row r="17" spans="1:14" ht="15.95" customHeight="1" x14ac:dyDescent="0.2">
      <c r="A17" s="96" t="s">
        <v>10</v>
      </c>
      <c r="B17" s="200">
        <v>219</v>
      </c>
      <c r="C17" s="200">
        <v>0</v>
      </c>
      <c r="D17" s="201">
        <v>1</v>
      </c>
      <c r="E17" s="201">
        <v>12</v>
      </c>
      <c r="F17" s="201">
        <v>2</v>
      </c>
      <c r="G17" s="201">
        <v>58</v>
      </c>
      <c r="H17" s="201">
        <v>49</v>
      </c>
      <c r="I17" s="201">
        <v>11</v>
      </c>
      <c r="J17" s="201">
        <v>14</v>
      </c>
      <c r="K17" s="201">
        <v>70</v>
      </c>
      <c r="L17" s="201">
        <v>2</v>
      </c>
      <c r="M17" s="108">
        <v>0</v>
      </c>
      <c r="N17" s="97"/>
    </row>
    <row r="18" spans="1:14" ht="15.95" customHeight="1" x14ac:dyDescent="0.2">
      <c r="A18" s="98" t="s">
        <v>11</v>
      </c>
      <c r="B18" s="202">
        <v>2092</v>
      </c>
      <c r="C18" s="210">
        <v>0</v>
      </c>
      <c r="D18" s="203">
        <v>56</v>
      </c>
      <c r="E18" s="203">
        <v>220</v>
      </c>
      <c r="F18" s="203">
        <v>193</v>
      </c>
      <c r="G18" s="203">
        <v>123</v>
      </c>
      <c r="H18" s="203">
        <v>507</v>
      </c>
      <c r="I18" s="203">
        <v>21</v>
      </c>
      <c r="J18" s="203">
        <v>137</v>
      </c>
      <c r="K18" s="203">
        <v>576</v>
      </c>
      <c r="L18" s="203">
        <v>259</v>
      </c>
      <c r="M18" s="109">
        <v>0</v>
      </c>
      <c r="N18" s="97"/>
    </row>
    <row r="19" spans="1:14" ht="15.95" customHeight="1" x14ac:dyDescent="0.2">
      <c r="A19" s="96" t="s">
        <v>12</v>
      </c>
      <c r="B19" s="212">
        <v>258</v>
      </c>
      <c r="C19" s="198">
        <v>0</v>
      </c>
      <c r="D19" s="199">
        <v>2</v>
      </c>
      <c r="E19" s="199">
        <v>6</v>
      </c>
      <c r="F19" s="199">
        <v>9</v>
      </c>
      <c r="G19" s="199">
        <v>7</v>
      </c>
      <c r="H19" s="199">
        <v>47</v>
      </c>
      <c r="I19" s="199">
        <v>3</v>
      </c>
      <c r="J19" s="199">
        <v>131</v>
      </c>
      <c r="K19" s="199">
        <v>41</v>
      </c>
      <c r="L19" s="199">
        <v>12</v>
      </c>
      <c r="M19" s="107">
        <v>0</v>
      </c>
      <c r="N19" s="97"/>
    </row>
    <row r="20" spans="1:14" ht="15.95" customHeight="1" x14ac:dyDescent="0.2">
      <c r="A20" s="96" t="s">
        <v>13</v>
      </c>
      <c r="B20" s="198">
        <v>492</v>
      </c>
      <c r="C20" s="198">
        <v>0</v>
      </c>
      <c r="D20" s="199">
        <v>22</v>
      </c>
      <c r="E20" s="199">
        <v>13</v>
      </c>
      <c r="F20" s="199">
        <v>16</v>
      </c>
      <c r="G20" s="199">
        <v>5</v>
      </c>
      <c r="H20" s="199">
        <v>47</v>
      </c>
      <c r="I20" s="199">
        <v>0</v>
      </c>
      <c r="J20" s="199">
        <v>72</v>
      </c>
      <c r="K20" s="199">
        <v>280</v>
      </c>
      <c r="L20" s="199">
        <v>37</v>
      </c>
      <c r="M20" s="107">
        <v>0</v>
      </c>
      <c r="N20" s="97"/>
    </row>
    <row r="21" spans="1:14" ht="15.95" customHeight="1" x14ac:dyDescent="0.2">
      <c r="A21" s="96" t="s">
        <v>14</v>
      </c>
      <c r="B21" s="198">
        <v>176</v>
      </c>
      <c r="C21" s="198">
        <v>0</v>
      </c>
      <c r="D21" s="199">
        <v>2</v>
      </c>
      <c r="E21" s="199">
        <v>16</v>
      </c>
      <c r="F21" s="199">
        <v>5</v>
      </c>
      <c r="G21" s="199">
        <v>8</v>
      </c>
      <c r="H21" s="199">
        <v>15</v>
      </c>
      <c r="I21" s="199">
        <v>0</v>
      </c>
      <c r="J21" s="199">
        <v>95</v>
      </c>
      <c r="K21" s="199">
        <v>28</v>
      </c>
      <c r="L21" s="199">
        <v>7</v>
      </c>
      <c r="M21" s="107">
        <v>0</v>
      </c>
      <c r="N21" s="97"/>
    </row>
    <row r="22" spans="1:14" ht="15.95" customHeight="1" x14ac:dyDescent="0.2">
      <c r="A22" s="96" t="s">
        <v>15</v>
      </c>
      <c r="B22" s="198">
        <v>151</v>
      </c>
      <c r="C22" s="198">
        <v>0</v>
      </c>
      <c r="D22" s="199">
        <v>2</v>
      </c>
      <c r="E22" s="199">
        <v>19</v>
      </c>
      <c r="F22" s="199">
        <v>25</v>
      </c>
      <c r="G22" s="199">
        <v>11</v>
      </c>
      <c r="H22" s="199">
        <v>57</v>
      </c>
      <c r="I22" s="199">
        <v>2</v>
      </c>
      <c r="J22" s="199">
        <v>16</v>
      </c>
      <c r="K22" s="199">
        <v>15</v>
      </c>
      <c r="L22" s="199">
        <v>4</v>
      </c>
      <c r="M22" s="107">
        <v>0</v>
      </c>
      <c r="N22" s="97"/>
    </row>
    <row r="23" spans="1:14" ht="15.95" customHeight="1" x14ac:dyDescent="0.2">
      <c r="A23" s="96" t="s">
        <v>16</v>
      </c>
      <c r="B23" s="198">
        <v>124</v>
      </c>
      <c r="C23" s="198">
        <v>0</v>
      </c>
      <c r="D23" s="199">
        <v>0</v>
      </c>
      <c r="E23" s="199">
        <v>5</v>
      </c>
      <c r="F23" s="199">
        <v>4</v>
      </c>
      <c r="G23" s="199">
        <v>3</v>
      </c>
      <c r="H23" s="199">
        <v>30</v>
      </c>
      <c r="I23" s="199">
        <v>1</v>
      </c>
      <c r="J23" s="199">
        <v>16</v>
      </c>
      <c r="K23" s="199">
        <v>47</v>
      </c>
      <c r="L23" s="199">
        <v>18</v>
      </c>
      <c r="M23" s="107">
        <v>0</v>
      </c>
      <c r="N23" s="97"/>
    </row>
    <row r="24" spans="1:14" ht="15.95" customHeight="1" x14ac:dyDescent="0.2">
      <c r="A24" s="96" t="s">
        <v>17</v>
      </c>
      <c r="B24" s="198">
        <v>39</v>
      </c>
      <c r="C24" s="198">
        <v>0</v>
      </c>
      <c r="D24" s="199">
        <v>1</v>
      </c>
      <c r="E24" s="199">
        <v>6</v>
      </c>
      <c r="F24" s="199">
        <v>5</v>
      </c>
      <c r="G24" s="199">
        <v>2</v>
      </c>
      <c r="H24" s="199">
        <v>12</v>
      </c>
      <c r="I24" s="199">
        <v>0</v>
      </c>
      <c r="J24" s="199">
        <v>11</v>
      </c>
      <c r="K24" s="199">
        <v>1</v>
      </c>
      <c r="L24" s="199">
        <v>1</v>
      </c>
      <c r="M24" s="107">
        <v>0</v>
      </c>
      <c r="N24" s="97"/>
    </row>
    <row r="25" spans="1:14" ht="15.95" customHeight="1" x14ac:dyDescent="0.2">
      <c r="A25" s="99" t="s">
        <v>18</v>
      </c>
      <c r="B25" s="200">
        <v>362</v>
      </c>
      <c r="C25" s="200">
        <v>0</v>
      </c>
      <c r="D25" s="201">
        <v>18</v>
      </c>
      <c r="E25" s="201">
        <v>8</v>
      </c>
      <c r="F25" s="201">
        <v>11</v>
      </c>
      <c r="G25" s="201">
        <v>24</v>
      </c>
      <c r="H25" s="201">
        <v>33</v>
      </c>
      <c r="I25" s="201">
        <v>0</v>
      </c>
      <c r="J25" s="201">
        <v>122</v>
      </c>
      <c r="K25" s="201">
        <v>141</v>
      </c>
      <c r="L25" s="201">
        <v>5</v>
      </c>
      <c r="M25" s="108">
        <v>0</v>
      </c>
      <c r="N25" s="97"/>
    </row>
    <row r="26" spans="1:14" ht="15.95" customHeight="1" x14ac:dyDescent="0.2">
      <c r="A26" s="100" t="s">
        <v>19</v>
      </c>
      <c r="B26" s="202">
        <v>1602</v>
      </c>
      <c r="C26" s="210">
        <v>0</v>
      </c>
      <c r="D26" s="203">
        <v>47</v>
      </c>
      <c r="E26" s="203">
        <v>73</v>
      </c>
      <c r="F26" s="203">
        <v>75</v>
      </c>
      <c r="G26" s="203">
        <v>60</v>
      </c>
      <c r="H26" s="203">
        <v>241</v>
      </c>
      <c r="I26" s="203">
        <v>6</v>
      </c>
      <c r="J26" s="203">
        <v>463</v>
      </c>
      <c r="K26" s="203">
        <v>553</v>
      </c>
      <c r="L26" s="203">
        <v>84</v>
      </c>
      <c r="M26" s="109">
        <v>0</v>
      </c>
      <c r="N26" s="97"/>
    </row>
    <row r="27" spans="1:14" ht="15.95" customHeight="1" x14ac:dyDescent="0.2">
      <c r="A27" s="96" t="s">
        <v>20</v>
      </c>
      <c r="B27" s="212">
        <v>56</v>
      </c>
      <c r="C27" s="198">
        <v>0</v>
      </c>
      <c r="D27" s="199">
        <v>0</v>
      </c>
      <c r="E27" s="199">
        <v>0</v>
      </c>
      <c r="F27" s="199">
        <v>7</v>
      </c>
      <c r="G27" s="199">
        <v>0</v>
      </c>
      <c r="H27" s="199">
        <v>17</v>
      </c>
      <c r="I27" s="199">
        <v>0</v>
      </c>
      <c r="J27" s="199">
        <v>28</v>
      </c>
      <c r="K27" s="199">
        <v>3</v>
      </c>
      <c r="L27" s="199">
        <v>1</v>
      </c>
      <c r="M27" s="107">
        <v>0</v>
      </c>
      <c r="N27" s="97"/>
    </row>
    <row r="28" spans="1:14" ht="15.95" customHeight="1" x14ac:dyDescent="0.2">
      <c r="A28" s="96" t="s">
        <v>21</v>
      </c>
      <c r="B28" s="198">
        <v>127</v>
      </c>
      <c r="C28" s="198">
        <v>0</v>
      </c>
      <c r="D28" s="199">
        <v>4</v>
      </c>
      <c r="E28" s="199">
        <v>10</v>
      </c>
      <c r="F28" s="199">
        <v>15</v>
      </c>
      <c r="G28" s="199">
        <v>1</v>
      </c>
      <c r="H28" s="199">
        <v>2</v>
      </c>
      <c r="I28" s="199">
        <v>1</v>
      </c>
      <c r="J28" s="199">
        <v>44</v>
      </c>
      <c r="K28" s="199">
        <v>18</v>
      </c>
      <c r="L28" s="199">
        <v>32</v>
      </c>
      <c r="M28" s="107">
        <v>0</v>
      </c>
      <c r="N28" s="97"/>
    </row>
    <row r="29" spans="1:14" ht="15.95" customHeight="1" x14ac:dyDescent="0.2">
      <c r="A29" s="96" t="s">
        <v>22</v>
      </c>
      <c r="B29" s="198">
        <v>53</v>
      </c>
      <c r="C29" s="198">
        <v>0</v>
      </c>
      <c r="D29" s="199">
        <v>1</v>
      </c>
      <c r="E29" s="199">
        <v>3</v>
      </c>
      <c r="F29" s="199">
        <v>3</v>
      </c>
      <c r="G29" s="199">
        <v>10</v>
      </c>
      <c r="H29" s="199">
        <v>5</v>
      </c>
      <c r="I29" s="199">
        <v>0</v>
      </c>
      <c r="J29" s="199">
        <v>18</v>
      </c>
      <c r="K29" s="199">
        <v>10</v>
      </c>
      <c r="L29" s="199">
        <v>3</v>
      </c>
      <c r="M29" s="107">
        <v>0</v>
      </c>
      <c r="N29" s="97"/>
    </row>
    <row r="30" spans="1:14" ht="15.95" customHeight="1" x14ac:dyDescent="0.2">
      <c r="A30" s="96" t="s">
        <v>23</v>
      </c>
      <c r="B30" s="198">
        <v>115</v>
      </c>
      <c r="C30" s="198">
        <v>0</v>
      </c>
      <c r="D30" s="199">
        <v>7</v>
      </c>
      <c r="E30" s="199">
        <v>3</v>
      </c>
      <c r="F30" s="199">
        <v>11</v>
      </c>
      <c r="G30" s="199">
        <v>0</v>
      </c>
      <c r="H30" s="199">
        <v>19</v>
      </c>
      <c r="I30" s="199">
        <v>2</v>
      </c>
      <c r="J30" s="199">
        <v>42</v>
      </c>
      <c r="K30" s="199">
        <v>26</v>
      </c>
      <c r="L30" s="199">
        <v>5</v>
      </c>
      <c r="M30" s="107">
        <v>0</v>
      </c>
      <c r="N30" s="97"/>
    </row>
    <row r="31" spans="1:14" ht="15.95" customHeight="1" x14ac:dyDescent="0.2">
      <c r="A31" s="96" t="s">
        <v>24</v>
      </c>
      <c r="B31" s="198">
        <v>85</v>
      </c>
      <c r="C31" s="198">
        <v>0</v>
      </c>
      <c r="D31" s="199">
        <v>0</v>
      </c>
      <c r="E31" s="199">
        <v>9</v>
      </c>
      <c r="F31" s="199">
        <v>2</v>
      </c>
      <c r="G31" s="199">
        <v>0</v>
      </c>
      <c r="H31" s="199">
        <v>3</v>
      </c>
      <c r="I31" s="199">
        <v>0</v>
      </c>
      <c r="J31" s="199">
        <v>33</v>
      </c>
      <c r="K31" s="199">
        <v>29</v>
      </c>
      <c r="L31" s="199">
        <v>9</v>
      </c>
      <c r="M31" s="107">
        <v>0</v>
      </c>
      <c r="N31" s="97"/>
    </row>
    <row r="32" spans="1:14" ht="15.95" customHeight="1" x14ac:dyDescent="0.2">
      <c r="A32" s="96" t="s">
        <v>25</v>
      </c>
      <c r="B32" s="198">
        <v>122</v>
      </c>
      <c r="C32" s="198">
        <v>0</v>
      </c>
      <c r="D32" s="199">
        <v>1</v>
      </c>
      <c r="E32" s="199">
        <v>10</v>
      </c>
      <c r="F32" s="199">
        <v>15</v>
      </c>
      <c r="G32" s="199">
        <v>21</v>
      </c>
      <c r="H32" s="199">
        <v>30</v>
      </c>
      <c r="I32" s="199">
        <v>0</v>
      </c>
      <c r="J32" s="199">
        <v>28</v>
      </c>
      <c r="K32" s="199">
        <v>7</v>
      </c>
      <c r="L32" s="199">
        <v>10</v>
      </c>
      <c r="M32" s="107">
        <v>0</v>
      </c>
      <c r="N32" s="97"/>
    </row>
    <row r="33" spans="1:14" ht="15.95" customHeight="1" x14ac:dyDescent="0.2">
      <c r="A33" s="96" t="s">
        <v>26</v>
      </c>
      <c r="B33" s="198">
        <v>231</v>
      </c>
      <c r="C33" s="198">
        <v>0</v>
      </c>
      <c r="D33" s="199">
        <v>12</v>
      </c>
      <c r="E33" s="199">
        <v>10</v>
      </c>
      <c r="F33" s="199">
        <v>7</v>
      </c>
      <c r="G33" s="199">
        <v>13</v>
      </c>
      <c r="H33" s="199">
        <v>71</v>
      </c>
      <c r="I33" s="199">
        <v>0</v>
      </c>
      <c r="J33" s="199">
        <v>81</v>
      </c>
      <c r="K33" s="199">
        <v>19</v>
      </c>
      <c r="L33" s="199">
        <v>18</v>
      </c>
      <c r="M33" s="107">
        <v>0</v>
      </c>
      <c r="N33" s="97"/>
    </row>
    <row r="34" spans="1:14" ht="15.95" customHeight="1" x14ac:dyDescent="0.2">
      <c r="A34" s="96" t="s">
        <v>27</v>
      </c>
      <c r="B34" s="198">
        <v>99</v>
      </c>
      <c r="C34" s="198">
        <v>0</v>
      </c>
      <c r="D34" s="199">
        <v>7</v>
      </c>
      <c r="E34" s="199">
        <v>1</v>
      </c>
      <c r="F34" s="199">
        <v>5</v>
      </c>
      <c r="G34" s="199">
        <v>5</v>
      </c>
      <c r="H34" s="199">
        <v>18</v>
      </c>
      <c r="I34" s="199">
        <v>0</v>
      </c>
      <c r="J34" s="199">
        <v>30</v>
      </c>
      <c r="K34" s="199">
        <v>28</v>
      </c>
      <c r="L34" s="199">
        <v>5</v>
      </c>
      <c r="M34" s="107">
        <v>0</v>
      </c>
      <c r="N34" s="97"/>
    </row>
    <row r="35" spans="1:14" ht="15.95" customHeight="1" x14ac:dyDescent="0.2">
      <c r="A35" s="99" t="s">
        <v>28</v>
      </c>
      <c r="B35" s="200">
        <v>176</v>
      </c>
      <c r="C35" s="200">
        <v>0</v>
      </c>
      <c r="D35" s="201">
        <v>2</v>
      </c>
      <c r="E35" s="201">
        <v>14</v>
      </c>
      <c r="F35" s="201">
        <v>11</v>
      </c>
      <c r="G35" s="201">
        <v>1</v>
      </c>
      <c r="H35" s="201">
        <v>31</v>
      </c>
      <c r="I35" s="201">
        <v>2</v>
      </c>
      <c r="J35" s="201">
        <v>88</v>
      </c>
      <c r="K35" s="201">
        <v>20</v>
      </c>
      <c r="L35" s="201">
        <v>7</v>
      </c>
      <c r="M35" s="108">
        <v>0</v>
      </c>
      <c r="N35" s="97"/>
    </row>
    <row r="36" spans="1:14" ht="15.95" customHeight="1" x14ac:dyDescent="0.2">
      <c r="A36" s="100" t="s">
        <v>29</v>
      </c>
      <c r="B36" s="205">
        <v>1064</v>
      </c>
      <c r="C36" s="210">
        <v>0</v>
      </c>
      <c r="D36" s="203">
        <v>34</v>
      </c>
      <c r="E36" s="203">
        <v>60</v>
      </c>
      <c r="F36" s="203">
        <v>76</v>
      </c>
      <c r="G36" s="203">
        <v>51</v>
      </c>
      <c r="H36" s="203">
        <v>196</v>
      </c>
      <c r="I36" s="203">
        <v>5</v>
      </c>
      <c r="J36" s="203">
        <v>392</v>
      </c>
      <c r="K36" s="203">
        <v>160</v>
      </c>
      <c r="L36" s="203">
        <v>90</v>
      </c>
      <c r="M36" s="109">
        <v>0</v>
      </c>
      <c r="N36" s="97"/>
    </row>
    <row r="37" spans="1:14" ht="15.95" customHeight="1" x14ac:dyDescent="0.2">
      <c r="A37" s="96" t="s">
        <v>30</v>
      </c>
      <c r="B37" s="212">
        <v>104</v>
      </c>
      <c r="C37" s="198">
        <v>0</v>
      </c>
      <c r="D37" s="199">
        <v>0</v>
      </c>
      <c r="E37" s="199">
        <v>17</v>
      </c>
      <c r="F37" s="199">
        <v>12</v>
      </c>
      <c r="G37" s="199">
        <v>10</v>
      </c>
      <c r="H37" s="199">
        <v>15</v>
      </c>
      <c r="I37" s="199">
        <v>0</v>
      </c>
      <c r="J37" s="199">
        <v>6</v>
      </c>
      <c r="K37" s="199">
        <v>19</v>
      </c>
      <c r="L37" s="199">
        <v>25</v>
      </c>
      <c r="M37" s="107">
        <v>0</v>
      </c>
      <c r="N37" s="97"/>
    </row>
    <row r="38" spans="1:14" ht="15.95" customHeight="1" x14ac:dyDescent="0.2">
      <c r="A38" s="96" t="s">
        <v>31</v>
      </c>
      <c r="B38" s="198">
        <v>258</v>
      </c>
      <c r="C38" s="198">
        <v>0</v>
      </c>
      <c r="D38" s="199">
        <v>3</v>
      </c>
      <c r="E38" s="199">
        <v>18</v>
      </c>
      <c r="F38" s="199">
        <v>16</v>
      </c>
      <c r="G38" s="199">
        <v>26</v>
      </c>
      <c r="H38" s="199">
        <v>47</v>
      </c>
      <c r="I38" s="199">
        <v>0</v>
      </c>
      <c r="J38" s="199">
        <v>39</v>
      </c>
      <c r="K38" s="199">
        <v>38</v>
      </c>
      <c r="L38" s="199">
        <v>71</v>
      </c>
      <c r="M38" s="107">
        <v>0</v>
      </c>
      <c r="N38" s="97"/>
    </row>
    <row r="39" spans="1:14" ht="15.95" customHeight="1" x14ac:dyDescent="0.2">
      <c r="A39" s="96" t="s">
        <v>32</v>
      </c>
      <c r="B39" s="198">
        <v>241</v>
      </c>
      <c r="C39" s="198">
        <v>0</v>
      </c>
      <c r="D39" s="199">
        <v>13</v>
      </c>
      <c r="E39" s="199">
        <v>12</v>
      </c>
      <c r="F39" s="199">
        <v>35</v>
      </c>
      <c r="G39" s="199">
        <v>2</v>
      </c>
      <c r="H39" s="199">
        <v>21</v>
      </c>
      <c r="I39" s="199">
        <v>0</v>
      </c>
      <c r="J39" s="199">
        <v>47</v>
      </c>
      <c r="K39" s="199">
        <v>102</v>
      </c>
      <c r="L39" s="199">
        <v>9</v>
      </c>
      <c r="M39" s="107">
        <v>0</v>
      </c>
      <c r="N39" s="97"/>
    </row>
    <row r="40" spans="1:14" ht="15.95" customHeight="1" x14ac:dyDescent="0.2">
      <c r="A40" s="96" t="s">
        <v>33</v>
      </c>
      <c r="B40" s="198">
        <v>222</v>
      </c>
      <c r="C40" s="198">
        <v>0</v>
      </c>
      <c r="D40" s="199">
        <v>4</v>
      </c>
      <c r="E40" s="199">
        <v>13</v>
      </c>
      <c r="F40" s="199">
        <v>18</v>
      </c>
      <c r="G40" s="199">
        <v>6</v>
      </c>
      <c r="H40" s="199">
        <v>68</v>
      </c>
      <c r="I40" s="199">
        <v>1</v>
      </c>
      <c r="J40" s="199">
        <v>71</v>
      </c>
      <c r="K40" s="199">
        <v>28</v>
      </c>
      <c r="L40" s="199">
        <v>13</v>
      </c>
      <c r="M40" s="107">
        <v>0</v>
      </c>
      <c r="N40" s="97"/>
    </row>
    <row r="41" spans="1:14" ht="15.95" customHeight="1" x14ac:dyDescent="0.2">
      <c r="A41" s="96" t="s">
        <v>34</v>
      </c>
      <c r="B41" s="206">
        <v>155</v>
      </c>
      <c r="C41" s="206">
        <v>0</v>
      </c>
      <c r="D41" s="207">
        <v>0</v>
      </c>
      <c r="E41" s="207">
        <v>8</v>
      </c>
      <c r="F41" s="207">
        <v>5</v>
      </c>
      <c r="G41" s="207">
        <v>2</v>
      </c>
      <c r="H41" s="207">
        <v>7</v>
      </c>
      <c r="I41" s="207">
        <v>0</v>
      </c>
      <c r="J41" s="207">
        <v>37</v>
      </c>
      <c r="K41" s="207">
        <v>33</v>
      </c>
      <c r="L41" s="207">
        <v>63</v>
      </c>
      <c r="M41" s="110">
        <v>0</v>
      </c>
      <c r="N41" s="97"/>
    </row>
    <row r="42" spans="1:14" ht="15.95" customHeight="1" x14ac:dyDescent="0.2">
      <c r="A42" s="96" t="s">
        <v>35</v>
      </c>
      <c r="B42" s="198">
        <v>122</v>
      </c>
      <c r="C42" s="198">
        <v>0</v>
      </c>
      <c r="D42" s="199">
        <v>0</v>
      </c>
      <c r="E42" s="199">
        <v>9</v>
      </c>
      <c r="F42" s="199">
        <v>4</v>
      </c>
      <c r="G42" s="199">
        <v>10</v>
      </c>
      <c r="H42" s="199">
        <v>25</v>
      </c>
      <c r="I42" s="199">
        <v>0</v>
      </c>
      <c r="J42" s="199">
        <v>53</v>
      </c>
      <c r="K42" s="199">
        <v>20</v>
      </c>
      <c r="L42" s="199">
        <v>1</v>
      </c>
      <c r="M42" s="107">
        <v>0</v>
      </c>
      <c r="N42" s="97"/>
    </row>
    <row r="43" spans="1:14" ht="15.95" customHeight="1" x14ac:dyDescent="0.2">
      <c r="A43" s="99" t="s">
        <v>36</v>
      </c>
      <c r="B43" s="200">
        <v>41</v>
      </c>
      <c r="C43" s="200">
        <v>0</v>
      </c>
      <c r="D43" s="201">
        <v>0</v>
      </c>
      <c r="E43" s="201">
        <v>0</v>
      </c>
      <c r="F43" s="201">
        <v>2</v>
      </c>
      <c r="G43" s="201">
        <v>2</v>
      </c>
      <c r="H43" s="201">
        <v>0</v>
      </c>
      <c r="I43" s="201">
        <v>1</v>
      </c>
      <c r="J43" s="201">
        <v>13</v>
      </c>
      <c r="K43" s="201">
        <v>22</v>
      </c>
      <c r="L43" s="201">
        <v>1</v>
      </c>
      <c r="M43" s="108">
        <v>0</v>
      </c>
      <c r="N43" s="97"/>
    </row>
    <row r="44" spans="1:14" ht="15.95" customHeight="1" x14ac:dyDescent="0.2">
      <c r="A44" s="100" t="s">
        <v>37</v>
      </c>
      <c r="B44" s="202">
        <v>1143</v>
      </c>
      <c r="C44" s="210">
        <v>0</v>
      </c>
      <c r="D44" s="203">
        <v>20</v>
      </c>
      <c r="E44" s="203">
        <v>77</v>
      </c>
      <c r="F44" s="203">
        <v>92</v>
      </c>
      <c r="G44" s="203">
        <v>58</v>
      </c>
      <c r="H44" s="203">
        <v>183</v>
      </c>
      <c r="I44" s="203">
        <v>2</v>
      </c>
      <c r="J44" s="203">
        <v>266</v>
      </c>
      <c r="K44" s="203">
        <v>262</v>
      </c>
      <c r="L44" s="203">
        <v>183</v>
      </c>
      <c r="M44" s="109">
        <v>0</v>
      </c>
      <c r="N44" s="97"/>
    </row>
    <row r="45" spans="1:14" ht="15.95" customHeight="1" x14ac:dyDescent="0.2">
      <c r="A45" s="96" t="s">
        <v>38</v>
      </c>
      <c r="B45" s="212">
        <v>43</v>
      </c>
      <c r="C45" s="198">
        <v>0</v>
      </c>
      <c r="D45" s="199">
        <v>0</v>
      </c>
      <c r="E45" s="199">
        <v>0</v>
      </c>
      <c r="F45" s="199">
        <v>1</v>
      </c>
      <c r="G45" s="199">
        <v>0</v>
      </c>
      <c r="H45" s="199">
        <v>13</v>
      </c>
      <c r="I45" s="199">
        <v>0</v>
      </c>
      <c r="J45" s="199">
        <v>3</v>
      </c>
      <c r="K45" s="199">
        <v>26</v>
      </c>
      <c r="L45" s="199">
        <v>0</v>
      </c>
      <c r="M45" s="107">
        <v>0</v>
      </c>
      <c r="N45" s="97"/>
    </row>
    <row r="46" spans="1:14" ht="15.95" customHeight="1" x14ac:dyDescent="0.2">
      <c r="A46" s="96" t="s">
        <v>39</v>
      </c>
      <c r="B46" s="198">
        <v>86</v>
      </c>
      <c r="C46" s="198">
        <v>0</v>
      </c>
      <c r="D46" s="199">
        <v>1</v>
      </c>
      <c r="E46" s="199">
        <v>12</v>
      </c>
      <c r="F46" s="199">
        <v>5</v>
      </c>
      <c r="G46" s="199">
        <v>1</v>
      </c>
      <c r="H46" s="199">
        <v>24</v>
      </c>
      <c r="I46" s="199">
        <v>1</v>
      </c>
      <c r="J46" s="199">
        <v>33</v>
      </c>
      <c r="K46" s="199">
        <v>9</v>
      </c>
      <c r="L46" s="199">
        <v>0</v>
      </c>
      <c r="M46" s="107">
        <v>0</v>
      </c>
      <c r="N46" s="97"/>
    </row>
    <row r="47" spans="1:14" ht="15.95" customHeight="1" x14ac:dyDescent="0.2">
      <c r="A47" s="96" t="s">
        <v>40</v>
      </c>
      <c r="B47" s="198">
        <v>65</v>
      </c>
      <c r="C47" s="198">
        <v>0</v>
      </c>
      <c r="D47" s="199">
        <v>4</v>
      </c>
      <c r="E47" s="199">
        <v>4</v>
      </c>
      <c r="F47" s="199">
        <v>8</v>
      </c>
      <c r="G47" s="199">
        <v>1</v>
      </c>
      <c r="H47" s="199">
        <v>16</v>
      </c>
      <c r="I47" s="199">
        <v>0</v>
      </c>
      <c r="J47" s="199">
        <v>13</v>
      </c>
      <c r="K47" s="199">
        <v>12</v>
      </c>
      <c r="L47" s="199">
        <v>7</v>
      </c>
      <c r="M47" s="107">
        <v>0</v>
      </c>
      <c r="N47" s="97"/>
    </row>
    <row r="48" spans="1:14" ht="15.95" customHeight="1" x14ac:dyDescent="0.2">
      <c r="A48" s="96" t="s">
        <v>41</v>
      </c>
      <c r="B48" s="198">
        <v>39</v>
      </c>
      <c r="C48" s="198">
        <v>0</v>
      </c>
      <c r="D48" s="199">
        <v>1</v>
      </c>
      <c r="E48" s="199">
        <v>1</v>
      </c>
      <c r="F48" s="199">
        <v>0</v>
      </c>
      <c r="G48" s="199">
        <v>3</v>
      </c>
      <c r="H48" s="199">
        <v>13</v>
      </c>
      <c r="I48" s="199">
        <v>0</v>
      </c>
      <c r="J48" s="199">
        <v>15</v>
      </c>
      <c r="K48" s="199">
        <v>4</v>
      </c>
      <c r="L48" s="199">
        <v>2</v>
      </c>
      <c r="M48" s="107">
        <v>0</v>
      </c>
      <c r="N48" s="97"/>
    </row>
    <row r="49" spans="1:14" ht="15.95" customHeight="1" x14ac:dyDescent="0.2">
      <c r="A49" s="96" t="s">
        <v>42</v>
      </c>
      <c r="B49" s="198">
        <v>226</v>
      </c>
      <c r="C49" s="198">
        <v>0</v>
      </c>
      <c r="D49" s="199">
        <v>1</v>
      </c>
      <c r="E49" s="199">
        <v>18</v>
      </c>
      <c r="F49" s="199">
        <v>10</v>
      </c>
      <c r="G49" s="199">
        <v>11</v>
      </c>
      <c r="H49" s="199">
        <v>56</v>
      </c>
      <c r="I49" s="199">
        <v>2</v>
      </c>
      <c r="J49" s="199">
        <v>72</v>
      </c>
      <c r="K49" s="199">
        <v>31</v>
      </c>
      <c r="L49" s="199">
        <v>25</v>
      </c>
      <c r="M49" s="107">
        <v>0</v>
      </c>
      <c r="N49" s="97"/>
    </row>
    <row r="50" spans="1:14" ht="15.95" customHeight="1" x14ac:dyDescent="0.2">
      <c r="A50" s="96" t="s">
        <v>43</v>
      </c>
      <c r="B50" s="198">
        <v>200</v>
      </c>
      <c r="C50" s="198">
        <v>0</v>
      </c>
      <c r="D50" s="199">
        <v>2</v>
      </c>
      <c r="E50" s="199">
        <v>18</v>
      </c>
      <c r="F50" s="199">
        <v>15</v>
      </c>
      <c r="G50" s="199">
        <v>3</v>
      </c>
      <c r="H50" s="199">
        <v>22</v>
      </c>
      <c r="I50" s="199">
        <v>1</v>
      </c>
      <c r="J50" s="199">
        <v>105</v>
      </c>
      <c r="K50" s="199">
        <v>34</v>
      </c>
      <c r="L50" s="199">
        <v>0</v>
      </c>
      <c r="M50" s="107">
        <v>0</v>
      </c>
      <c r="N50" s="97"/>
    </row>
    <row r="51" spans="1:14" ht="15.95" customHeight="1" x14ac:dyDescent="0.2">
      <c r="A51" s="96" t="s">
        <v>44</v>
      </c>
      <c r="B51" s="198">
        <v>122</v>
      </c>
      <c r="C51" s="198">
        <v>0</v>
      </c>
      <c r="D51" s="199">
        <v>0</v>
      </c>
      <c r="E51" s="199">
        <v>10</v>
      </c>
      <c r="F51" s="199">
        <v>6</v>
      </c>
      <c r="G51" s="199">
        <v>5</v>
      </c>
      <c r="H51" s="199">
        <v>5</v>
      </c>
      <c r="I51" s="199">
        <v>2</v>
      </c>
      <c r="J51" s="199">
        <v>74</v>
      </c>
      <c r="K51" s="199">
        <v>7</v>
      </c>
      <c r="L51" s="199">
        <v>13</v>
      </c>
      <c r="M51" s="107">
        <v>0</v>
      </c>
      <c r="N51" s="97"/>
    </row>
    <row r="52" spans="1:14" ht="15.95" customHeight="1" x14ac:dyDescent="0.2">
      <c r="A52" s="96" t="s">
        <v>45</v>
      </c>
      <c r="B52" s="198">
        <v>126</v>
      </c>
      <c r="C52" s="198">
        <v>0</v>
      </c>
      <c r="D52" s="199">
        <v>4</v>
      </c>
      <c r="E52" s="199">
        <v>12</v>
      </c>
      <c r="F52" s="199">
        <v>15</v>
      </c>
      <c r="G52" s="199">
        <v>7</v>
      </c>
      <c r="H52" s="199">
        <v>21</v>
      </c>
      <c r="I52" s="199">
        <v>2</v>
      </c>
      <c r="J52" s="199">
        <v>38</v>
      </c>
      <c r="K52" s="199">
        <v>13</v>
      </c>
      <c r="L52" s="199">
        <v>14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98">
        <v>15</v>
      </c>
      <c r="C53" s="198">
        <v>0</v>
      </c>
      <c r="D53" s="199">
        <v>0</v>
      </c>
      <c r="E53" s="199">
        <v>1</v>
      </c>
      <c r="F53" s="199">
        <v>6</v>
      </c>
      <c r="G53" s="199">
        <v>0</v>
      </c>
      <c r="H53" s="199">
        <v>2</v>
      </c>
      <c r="I53" s="199">
        <v>0</v>
      </c>
      <c r="J53" s="199">
        <v>3</v>
      </c>
      <c r="K53" s="199">
        <v>3</v>
      </c>
      <c r="L53" s="199">
        <v>0</v>
      </c>
      <c r="M53" s="107">
        <v>0</v>
      </c>
      <c r="N53" s="101"/>
    </row>
    <row r="54" spans="1:14" ht="15.95" customHeight="1" x14ac:dyDescent="0.2">
      <c r="A54" s="96" t="s">
        <v>47</v>
      </c>
      <c r="B54" s="198">
        <v>9</v>
      </c>
      <c r="C54" s="198">
        <v>0</v>
      </c>
      <c r="D54" s="199">
        <v>0</v>
      </c>
      <c r="E54" s="199">
        <v>3</v>
      </c>
      <c r="F54" s="199">
        <v>0</v>
      </c>
      <c r="G54" s="199">
        <v>0</v>
      </c>
      <c r="H54" s="199">
        <v>3</v>
      </c>
      <c r="I54" s="199">
        <v>0</v>
      </c>
      <c r="J54" s="199">
        <v>2</v>
      </c>
      <c r="K54" s="199">
        <v>0</v>
      </c>
      <c r="L54" s="199">
        <v>1</v>
      </c>
      <c r="M54" s="107">
        <v>0</v>
      </c>
      <c r="N54" s="97"/>
    </row>
    <row r="55" spans="1:14" ht="15.95" customHeight="1" x14ac:dyDescent="0.2">
      <c r="A55" s="99" t="s">
        <v>48</v>
      </c>
      <c r="B55" s="200">
        <v>308</v>
      </c>
      <c r="C55" s="200">
        <v>0</v>
      </c>
      <c r="D55" s="201">
        <v>46</v>
      </c>
      <c r="E55" s="201">
        <v>56</v>
      </c>
      <c r="F55" s="201">
        <v>25</v>
      </c>
      <c r="G55" s="201">
        <v>7</v>
      </c>
      <c r="H55" s="201">
        <v>79</v>
      </c>
      <c r="I55" s="201">
        <v>0</v>
      </c>
      <c r="J55" s="201">
        <v>44</v>
      </c>
      <c r="K55" s="201">
        <v>25</v>
      </c>
      <c r="L55" s="201">
        <v>26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208">
        <v>1239</v>
      </c>
      <c r="C56" s="213">
        <v>0</v>
      </c>
      <c r="D56" s="209">
        <v>59</v>
      </c>
      <c r="E56" s="209">
        <v>135</v>
      </c>
      <c r="F56" s="209">
        <v>91</v>
      </c>
      <c r="G56" s="209">
        <v>38</v>
      </c>
      <c r="H56" s="209">
        <v>254</v>
      </c>
      <c r="I56" s="209">
        <v>8</v>
      </c>
      <c r="J56" s="209">
        <v>402</v>
      </c>
      <c r="K56" s="209">
        <v>164</v>
      </c>
      <c r="L56" s="209">
        <v>88</v>
      </c>
      <c r="M56" s="111">
        <v>0</v>
      </c>
      <c r="N56" s="97"/>
    </row>
    <row r="57" spans="1:14" ht="15.95" customHeight="1" x14ac:dyDescent="0.2">
      <c r="A57" s="103" t="s">
        <v>50</v>
      </c>
      <c r="B57" s="199">
        <v>113</v>
      </c>
      <c r="C57" s="198">
        <v>0</v>
      </c>
      <c r="D57" s="199">
        <v>0</v>
      </c>
      <c r="E57" s="199">
        <v>11</v>
      </c>
      <c r="F57" s="199">
        <v>26</v>
      </c>
      <c r="G57" s="199">
        <v>11</v>
      </c>
      <c r="H57" s="199">
        <v>28</v>
      </c>
      <c r="I57" s="199">
        <v>0</v>
      </c>
      <c r="J57" s="199">
        <v>5</v>
      </c>
      <c r="K57" s="199">
        <v>28</v>
      </c>
      <c r="L57" s="199">
        <v>4</v>
      </c>
      <c r="M57" s="107">
        <v>0</v>
      </c>
      <c r="N57" s="97"/>
    </row>
    <row r="58" spans="1:14" ht="15.95" customHeight="1" x14ac:dyDescent="0.2">
      <c r="A58" s="96" t="s">
        <v>51</v>
      </c>
      <c r="B58" s="199">
        <v>57</v>
      </c>
      <c r="C58" s="198">
        <v>0</v>
      </c>
      <c r="D58" s="199">
        <v>0</v>
      </c>
      <c r="E58" s="199">
        <v>3</v>
      </c>
      <c r="F58" s="199">
        <v>2</v>
      </c>
      <c r="G58" s="199">
        <v>1</v>
      </c>
      <c r="H58" s="199">
        <v>27</v>
      </c>
      <c r="I58" s="199">
        <v>0</v>
      </c>
      <c r="J58" s="199">
        <v>4</v>
      </c>
      <c r="K58" s="199">
        <v>15</v>
      </c>
      <c r="L58" s="199">
        <v>5</v>
      </c>
      <c r="M58" s="107">
        <v>0</v>
      </c>
      <c r="N58" s="97"/>
    </row>
    <row r="59" spans="1:14" ht="15.95" customHeight="1" x14ac:dyDescent="0.2">
      <c r="A59" s="96" t="s">
        <v>52</v>
      </c>
      <c r="B59" s="199">
        <v>104</v>
      </c>
      <c r="C59" s="198">
        <v>0</v>
      </c>
      <c r="D59" s="199">
        <v>0</v>
      </c>
      <c r="E59" s="199">
        <v>9</v>
      </c>
      <c r="F59" s="199">
        <v>9</v>
      </c>
      <c r="G59" s="199">
        <v>7</v>
      </c>
      <c r="H59" s="199">
        <v>27</v>
      </c>
      <c r="I59" s="199">
        <v>2</v>
      </c>
      <c r="J59" s="199">
        <v>33</v>
      </c>
      <c r="K59" s="199">
        <v>9</v>
      </c>
      <c r="L59" s="199">
        <v>8</v>
      </c>
      <c r="M59" s="107">
        <v>0</v>
      </c>
      <c r="N59" s="97"/>
    </row>
    <row r="60" spans="1:14" ht="15.95" customHeight="1" x14ac:dyDescent="0.2">
      <c r="A60" s="96" t="s">
        <v>53</v>
      </c>
      <c r="B60" s="199">
        <v>27</v>
      </c>
      <c r="C60" s="198">
        <v>0</v>
      </c>
      <c r="D60" s="199">
        <v>0</v>
      </c>
      <c r="E60" s="199">
        <v>0</v>
      </c>
      <c r="F60" s="199">
        <v>1</v>
      </c>
      <c r="G60" s="199">
        <v>1</v>
      </c>
      <c r="H60" s="199">
        <v>4</v>
      </c>
      <c r="I60" s="199">
        <v>0</v>
      </c>
      <c r="J60" s="199">
        <v>13</v>
      </c>
      <c r="K60" s="199">
        <v>6</v>
      </c>
      <c r="L60" s="199">
        <v>2</v>
      </c>
      <c r="M60" s="107">
        <v>0</v>
      </c>
      <c r="N60" s="97"/>
    </row>
    <row r="61" spans="1:14" ht="15.95" customHeight="1" x14ac:dyDescent="0.2">
      <c r="A61" s="96" t="s">
        <v>54</v>
      </c>
      <c r="B61" s="199">
        <v>77</v>
      </c>
      <c r="C61" s="198">
        <v>0</v>
      </c>
      <c r="D61" s="199">
        <v>0</v>
      </c>
      <c r="E61" s="199">
        <v>1</v>
      </c>
      <c r="F61" s="199">
        <v>0</v>
      </c>
      <c r="G61" s="199">
        <v>0</v>
      </c>
      <c r="H61" s="199">
        <v>12</v>
      </c>
      <c r="I61" s="199">
        <v>0</v>
      </c>
      <c r="J61" s="199">
        <v>63</v>
      </c>
      <c r="K61" s="199">
        <v>1</v>
      </c>
      <c r="L61" s="199">
        <v>0</v>
      </c>
      <c r="M61" s="107">
        <v>0</v>
      </c>
      <c r="N61" s="97"/>
    </row>
    <row r="62" spans="1:14" ht="15.95" customHeight="1" x14ac:dyDescent="0.2">
      <c r="A62" s="96" t="s">
        <v>55</v>
      </c>
      <c r="B62" s="199">
        <v>119</v>
      </c>
      <c r="C62" s="198">
        <v>0</v>
      </c>
      <c r="D62" s="199">
        <v>2</v>
      </c>
      <c r="E62" s="199">
        <v>17</v>
      </c>
      <c r="F62" s="199">
        <v>10</v>
      </c>
      <c r="G62" s="199">
        <v>4</v>
      </c>
      <c r="H62" s="199">
        <v>23</v>
      </c>
      <c r="I62" s="199">
        <v>0</v>
      </c>
      <c r="J62" s="199">
        <v>33</v>
      </c>
      <c r="K62" s="199">
        <v>12</v>
      </c>
      <c r="L62" s="199">
        <v>18</v>
      </c>
      <c r="M62" s="107">
        <v>0</v>
      </c>
      <c r="N62" s="97"/>
    </row>
    <row r="63" spans="1:14" ht="15.95" customHeight="1" x14ac:dyDescent="0.2">
      <c r="A63" s="96" t="s">
        <v>56</v>
      </c>
      <c r="B63" s="199">
        <v>6</v>
      </c>
      <c r="C63" s="198">
        <v>0</v>
      </c>
      <c r="D63" s="199">
        <v>0</v>
      </c>
      <c r="E63" s="199">
        <v>1</v>
      </c>
      <c r="F63" s="199">
        <v>1</v>
      </c>
      <c r="G63" s="199">
        <v>0</v>
      </c>
      <c r="H63" s="199">
        <v>1</v>
      </c>
      <c r="I63" s="199">
        <v>1</v>
      </c>
      <c r="J63" s="199">
        <v>1</v>
      </c>
      <c r="K63" s="199">
        <v>0</v>
      </c>
      <c r="L63" s="199">
        <v>1</v>
      </c>
      <c r="M63" s="107">
        <v>0</v>
      </c>
      <c r="N63" s="97"/>
    </row>
    <row r="64" spans="1:14" ht="15.95" customHeight="1" x14ac:dyDescent="0.2">
      <c r="A64" s="96" t="s">
        <v>57</v>
      </c>
      <c r="B64" s="199">
        <v>101</v>
      </c>
      <c r="C64" s="198">
        <v>0</v>
      </c>
      <c r="D64" s="199">
        <v>1</v>
      </c>
      <c r="E64" s="199">
        <v>16</v>
      </c>
      <c r="F64" s="199">
        <v>12</v>
      </c>
      <c r="G64" s="199">
        <v>5</v>
      </c>
      <c r="H64" s="199">
        <v>6</v>
      </c>
      <c r="I64" s="199">
        <v>0</v>
      </c>
      <c r="J64" s="199">
        <v>53</v>
      </c>
      <c r="K64" s="199">
        <v>1</v>
      </c>
      <c r="L64" s="199">
        <v>7</v>
      </c>
      <c r="M64" s="107">
        <v>0</v>
      </c>
      <c r="N64" s="97"/>
    </row>
    <row r="65" spans="1:14" ht="15.95" customHeight="1" x14ac:dyDescent="0.2">
      <c r="A65" s="96" t="s">
        <v>58</v>
      </c>
      <c r="B65" s="199">
        <v>13</v>
      </c>
      <c r="C65" s="198">
        <v>0</v>
      </c>
      <c r="D65" s="199">
        <v>0</v>
      </c>
      <c r="E65" s="199">
        <v>6</v>
      </c>
      <c r="F65" s="199">
        <v>1</v>
      </c>
      <c r="G65" s="199">
        <v>0</v>
      </c>
      <c r="H65" s="199">
        <v>2</v>
      </c>
      <c r="I65" s="199">
        <v>0</v>
      </c>
      <c r="J65" s="199">
        <v>2</v>
      </c>
      <c r="K65" s="199">
        <v>1</v>
      </c>
      <c r="L65" s="199">
        <v>1</v>
      </c>
      <c r="M65" s="107">
        <v>0</v>
      </c>
      <c r="N65" s="97"/>
    </row>
    <row r="66" spans="1:14" ht="15.95" customHeight="1" x14ac:dyDescent="0.2">
      <c r="A66" s="96" t="s">
        <v>59</v>
      </c>
      <c r="B66" s="199">
        <v>93</v>
      </c>
      <c r="C66" s="198">
        <v>0</v>
      </c>
      <c r="D66" s="199">
        <v>1</v>
      </c>
      <c r="E66" s="199">
        <v>10</v>
      </c>
      <c r="F66" s="199">
        <v>7</v>
      </c>
      <c r="G66" s="199">
        <v>14</v>
      </c>
      <c r="H66" s="199">
        <v>15</v>
      </c>
      <c r="I66" s="199">
        <v>1</v>
      </c>
      <c r="J66" s="199">
        <v>21</v>
      </c>
      <c r="K66" s="199">
        <v>9</v>
      </c>
      <c r="L66" s="199">
        <v>15</v>
      </c>
      <c r="M66" s="107">
        <v>0</v>
      </c>
      <c r="N66" s="97"/>
    </row>
    <row r="67" spans="1:14" ht="15.95" customHeight="1" x14ac:dyDescent="0.2">
      <c r="A67" s="96" t="s">
        <v>60</v>
      </c>
      <c r="B67" s="199">
        <v>58</v>
      </c>
      <c r="C67" s="198">
        <v>0</v>
      </c>
      <c r="D67" s="199">
        <v>0</v>
      </c>
      <c r="E67" s="199">
        <v>13</v>
      </c>
      <c r="F67" s="199">
        <v>4</v>
      </c>
      <c r="G67" s="199">
        <v>4</v>
      </c>
      <c r="H67" s="199">
        <v>27</v>
      </c>
      <c r="I67" s="199">
        <v>1</v>
      </c>
      <c r="J67" s="199">
        <v>5</v>
      </c>
      <c r="K67" s="199">
        <v>2</v>
      </c>
      <c r="L67" s="199">
        <v>2</v>
      </c>
      <c r="M67" s="107">
        <v>0</v>
      </c>
      <c r="N67" s="97"/>
    </row>
    <row r="68" spans="1:14" ht="15.95" customHeight="1" x14ac:dyDescent="0.2">
      <c r="A68" s="96" t="s">
        <v>61</v>
      </c>
      <c r="B68" s="199">
        <v>21</v>
      </c>
      <c r="C68" s="198">
        <v>0</v>
      </c>
      <c r="D68" s="199">
        <v>0</v>
      </c>
      <c r="E68" s="199">
        <v>1</v>
      </c>
      <c r="F68" s="199">
        <v>4</v>
      </c>
      <c r="G68" s="199">
        <v>0</v>
      </c>
      <c r="H68" s="199">
        <v>9</v>
      </c>
      <c r="I68" s="199">
        <v>0</v>
      </c>
      <c r="J68" s="199">
        <v>0</v>
      </c>
      <c r="K68" s="199">
        <v>3</v>
      </c>
      <c r="L68" s="199">
        <v>4</v>
      </c>
      <c r="M68" s="107">
        <v>0</v>
      </c>
      <c r="N68" s="97"/>
    </row>
    <row r="69" spans="1:14" ht="15.95" customHeight="1" x14ac:dyDescent="0.2">
      <c r="A69" s="96" t="s">
        <v>62</v>
      </c>
      <c r="B69" s="201">
        <v>70</v>
      </c>
      <c r="C69" s="200">
        <v>0</v>
      </c>
      <c r="D69" s="201">
        <v>1</v>
      </c>
      <c r="E69" s="201">
        <v>1</v>
      </c>
      <c r="F69" s="201">
        <v>2</v>
      </c>
      <c r="G69" s="201">
        <v>0</v>
      </c>
      <c r="H69" s="201">
        <v>3</v>
      </c>
      <c r="I69" s="201">
        <v>0</v>
      </c>
      <c r="J69" s="201">
        <v>9</v>
      </c>
      <c r="K69" s="201">
        <v>33</v>
      </c>
      <c r="L69" s="201">
        <v>21</v>
      </c>
      <c r="M69" s="108">
        <v>0</v>
      </c>
      <c r="N69" s="97"/>
    </row>
    <row r="70" spans="1:14" ht="15.95" customHeight="1" x14ac:dyDescent="0.2">
      <c r="A70" s="98" t="s">
        <v>63</v>
      </c>
      <c r="B70" s="203">
        <v>859</v>
      </c>
      <c r="C70" s="210">
        <v>0</v>
      </c>
      <c r="D70" s="203">
        <v>5</v>
      </c>
      <c r="E70" s="203">
        <v>89</v>
      </c>
      <c r="F70" s="203">
        <v>79</v>
      </c>
      <c r="G70" s="203">
        <v>47</v>
      </c>
      <c r="H70" s="203">
        <v>184</v>
      </c>
      <c r="I70" s="203">
        <v>5</v>
      </c>
      <c r="J70" s="203">
        <v>242</v>
      </c>
      <c r="K70" s="203">
        <v>120</v>
      </c>
      <c r="L70" s="203">
        <v>88</v>
      </c>
      <c r="M70" s="109">
        <v>0</v>
      </c>
      <c r="N70" s="97"/>
    </row>
    <row r="71" spans="1:14" ht="15.95" customHeight="1" x14ac:dyDescent="0.2">
      <c r="A71" s="96" t="s">
        <v>64</v>
      </c>
      <c r="B71" s="199">
        <v>236</v>
      </c>
      <c r="C71" s="198">
        <v>0</v>
      </c>
      <c r="D71" s="199">
        <v>0</v>
      </c>
      <c r="E71" s="199">
        <v>4</v>
      </c>
      <c r="F71" s="199">
        <v>6</v>
      </c>
      <c r="G71" s="199">
        <v>9</v>
      </c>
      <c r="H71" s="199">
        <v>7</v>
      </c>
      <c r="I71" s="199">
        <v>0</v>
      </c>
      <c r="J71" s="199">
        <v>184</v>
      </c>
      <c r="K71" s="199">
        <v>16</v>
      </c>
      <c r="L71" s="199">
        <v>10</v>
      </c>
      <c r="M71" s="107">
        <v>0</v>
      </c>
      <c r="N71" s="97"/>
    </row>
    <row r="72" spans="1:14" ht="15.95" customHeight="1" x14ac:dyDescent="0.2">
      <c r="A72" s="96" t="s">
        <v>65</v>
      </c>
      <c r="B72" s="199">
        <v>125</v>
      </c>
      <c r="C72" s="198">
        <v>0</v>
      </c>
      <c r="D72" s="199">
        <v>0</v>
      </c>
      <c r="E72" s="199">
        <v>4</v>
      </c>
      <c r="F72" s="199">
        <v>3</v>
      </c>
      <c r="G72" s="199">
        <v>7</v>
      </c>
      <c r="H72" s="199">
        <v>40</v>
      </c>
      <c r="I72" s="199">
        <v>0</v>
      </c>
      <c r="J72" s="199">
        <v>45</v>
      </c>
      <c r="K72" s="199">
        <v>6</v>
      </c>
      <c r="L72" s="199">
        <v>20</v>
      </c>
      <c r="M72" s="107">
        <v>0</v>
      </c>
      <c r="N72" s="97"/>
    </row>
    <row r="73" spans="1:14" ht="15.95" customHeight="1" x14ac:dyDescent="0.2">
      <c r="A73" s="96" t="s">
        <v>66</v>
      </c>
      <c r="B73" s="199">
        <v>238</v>
      </c>
      <c r="C73" s="198">
        <v>0</v>
      </c>
      <c r="D73" s="199">
        <v>2</v>
      </c>
      <c r="E73" s="199">
        <v>16</v>
      </c>
      <c r="F73" s="199">
        <v>8</v>
      </c>
      <c r="G73" s="199">
        <v>17</v>
      </c>
      <c r="H73" s="199">
        <v>44</v>
      </c>
      <c r="I73" s="199">
        <v>0</v>
      </c>
      <c r="J73" s="199">
        <v>82</v>
      </c>
      <c r="K73" s="199">
        <v>48</v>
      </c>
      <c r="L73" s="199">
        <v>21</v>
      </c>
      <c r="M73" s="107">
        <v>0</v>
      </c>
      <c r="N73" s="97"/>
    </row>
    <row r="74" spans="1:14" ht="15.95" customHeight="1" x14ac:dyDescent="0.2">
      <c r="A74" s="96" t="s">
        <v>67</v>
      </c>
      <c r="B74" s="199">
        <v>24</v>
      </c>
      <c r="C74" s="198">
        <v>0</v>
      </c>
      <c r="D74" s="199">
        <v>0</v>
      </c>
      <c r="E74" s="199">
        <v>4</v>
      </c>
      <c r="F74" s="199">
        <v>1</v>
      </c>
      <c r="G74" s="199">
        <v>0</v>
      </c>
      <c r="H74" s="199">
        <v>10</v>
      </c>
      <c r="I74" s="199">
        <v>0</v>
      </c>
      <c r="J74" s="199">
        <v>4</v>
      </c>
      <c r="K74" s="199">
        <v>5</v>
      </c>
      <c r="L74" s="199">
        <v>0</v>
      </c>
      <c r="M74" s="107">
        <v>0</v>
      </c>
      <c r="N74" s="97"/>
    </row>
    <row r="75" spans="1:14" ht="15.95" customHeight="1" x14ac:dyDescent="0.2">
      <c r="A75" s="96" t="s">
        <v>68</v>
      </c>
      <c r="B75" s="199">
        <v>38</v>
      </c>
      <c r="C75" s="198">
        <v>0</v>
      </c>
      <c r="D75" s="199">
        <v>0</v>
      </c>
      <c r="E75" s="199">
        <v>0</v>
      </c>
      <c r="F75" s="199">
        <v>4</v>
      </c>
      <c r="G75" s="199">
        <v>2</v>
      </c>
      <c r="H75" s="199">
        <v>2</v>
      </c>
      <c r="I75" s="199">
        <v>2</v>
      </c>
      <c r="J75" s="199">
        <v>12</v>
      </c>
      <c r="K75" s="199">
        <v>16</v>
      </c>
      <c r="L75" s="199">
        <v>0</v>
      </c>
      <c r="M75" s="107">
        <v>0</v>
      </c>
      <c r="N75" s="97"/>
    </row>
    <row r="76" spans="1:14" ht="15.95" customHeight="1" x14ac:dyDescent="0.2">
      <c r="A76" s="96" t="s">
        <v>69</v>
      </c>
      <c r="B76" s="199">
        <v>216</v>
      </c>
      <c r="C76" s="198">
        <v>0</v>
      </c>
      <c r="D76" s="199">
        <v>1</v>
      </c>
      <c r="E76" s="199">
        <v>4</v>
      </c>
      <c r="F76" s="199">
        <v>16</v>
      </c>
      <c r="G76" s="199">
        <v>7</v>
      </c>
      <c r="H76" s="199">
        <v>64</v>
      </c>
      <c r="I76" s="199">
        <v>0</v>
      </c>
      <c r="J76" s="199">
        <v>86</v>
      </c>
      <c r="K76" s="199">
        <v>33</v>
      </c>
      <c r="L76" s="199">
        <v>5</v>
      </c>
      <c r="M76" s="107">
        <v>0</v>
      </c>
      <c r="N76" s="97"/>
    </row>
    <row r="77" spans="1:14" ht="15.95" customHeight="1" x14ac:dyDescent="0.2">
      <c r="A77" s="96" t="s">
        <v>70</v>
      </c>
      <c r="B77" s="199">
        <v>392</v>
      </c>
      <c r="C77" s="198">
        <v>0</v>
      </c>
      <c r="D77" s="199">
        <v>4</v>
      </c>
      <c r="E77" s="199">
        <v>25</v>
      </c>
      <c r="F77" s="199">
        <v>19</v>
      </c>
      <c r="G77" s="199">
        <v>13</v>
      </c>
      <c r="H77" s="199">
        <v>42</v>
      </c>
      <c r="I77" s="199">
        <v>1</v>
      </c>
      <c r="J77" s="199">
        <v>115</v>
      </c>
      <c r="K77" s="199">
        <v>164</v>
      </c>
      <c r="L77" s="199">
        <v>9</v>
      </c>
      <c r="M77" s="107">
        <v>0</v>
      </c>
      <c r="N77" s="97"/>
    </row>
    <row r="78" spans="1:14" ht="15.95" customHeight="1" x14ac:dyDescent="0.2">
      <c r="A78" s="96" t="s">
        <v>71</v>
      </c>
      <c r="B78" s="199">
        <v>20</v>
      </c>
      <c r="C78" s="198">
        <v>0</v>
      </c>
      <c r="D78" s="199">
        <v>0</v>
      </c>
      <c r="E78" s="199">
        <v>1</v>
      </c>
      <c r="F78" s="199">
        <v>2</v>
      </c>
      <c r="G78" s="199">
        <v>5</v>
      </c>
      <c r="H78" s="199">
        <v>2</v>
      </c>
      <c r="I78" s="199">
        <v>0</v>
      </c>
      <c r="J78" s="199">
        <v>8</v>
      </c>
      <c r="K78" s="199">
        <v>1</v>
      </c>
      <c r="L78" s="199">
        <v>1</v>
      </c>
      <c r="M78" s="107">
        <v>0</v>
      </c>
      <c r="N78" s="97"/>
    </row>
    <row r="79" spans="1:14" ht="15.95" customHeight="1" x14ac:dyDescent="0.2">
      <c r="A79" s="96" t="s">
        <v>72</v>
      </c>
      <c r="B79" s="199">
        <v>30</v>
      </c>
      <c r="C79" s="198">
        <v>0</v>
      </c>
      <c r="D79" s="199">
        <v>0</v>
      </c>
      <c r="E79" s="199">
        <v>0</v>
      </c>
      <c r="F79" s="199">
        <v>1</v>
      </c>
      <c r="G79" s="199">
        <v>2</v>
      </c>
      <c r="H79" s="199">
        <v>2</v>
      </c>
      <c r="I79" s="199">
        <v>0</v>
      </c>
      <c r="J79" s="199">
        <v>13</v>
      </c>
      <c r="K79" s="199">
        <v>11</v>
      </c>
      <c r="L79" s="199">
        <v>1</v>
      </c>
      <c r="M79" s="107">
        <v>0</v>
      </c>
      <c r="N79" s="97"/>
    </row>
    <row r="80" spans="1:14" ht="15.95" customHeight="1" x14ac:dyDescent="0.2">
      <c r="A80" s="96" t="s">
        <v>73</v>
      </c>
      <c r="B80" s="199">
        <v>205</v>
      </c>
      <c r="C80" s="198">
        <v>0</v>
      </c>
      <c r="D80" s="199">
        <v>0</v>
      </c>
      <c r="E80" s="199">
        <v>15</v>
      </c>
      <c r="F80" s="199">
        <v>4</v>
      </c>
      <c r="G80" s="199">
        <v>1</v>
      </c>
      <c r="H80" s="199">
        <v>26</v>
      </c>
      <c r="I80" s="199">
        <v>0</v>
      </c>
      <c r="J80" s="199">
        <v>145</v>
      </c>
      <c r="K80" s="199">
        <v>8</v>
      </c>
      <c r="L80" s="199">
        <v>6</v>
      </c>
      <c r="M80" s="107">
        <v>0</v>
      </c>
      <c r="N80" s="97"/>
    </row>
    <row r="81" spans="1:14" ht="15.95" customHeight="1" x14ac:dyDescent="0.2">
      <c r="A81" s="96" t="s">
        <v>74</v>
      </c>
      <c r="B81" s="199">
        <v>26</v>
      </c>
      <c r="C81" s="198">
        <v>0</v>
      </c>
      <c r="D81" s="199">
        <v>0</v>
      </c>
      <c r="E81" s="199">
        <v>0</v>
      </c>
      <c r="F81" s="199">
        <v>3</v>
      </c>
      <c r="G81" s="199">
        <v>0</v>
      </c>
      <c r="H81" s="199">
        <v>5</v>
      </c>
      <c r="I81" s="199">
        <v>0</v>
      </c>
      <c r="J81" s="199">
        <v>7</v>
      </c>
      <c r="K81" s="199">
        <v>6</v>
      </c>
      <c r="L81" s="199">
        <v>5</v>
      </c>
      <c r="M81" s="107">
        <v>0</v>
      </c>
      <c r="N81" s="97"/>
    </row>
    <row r="82" spans="1:14" ht="15.95" customHeight="1" x14ac:dyDescent="0.2">
      <c r="A82" s="96" t="s">
        <v>75</v>
      </c>
      <c r="B82" s="199">
        <v>121</v>
      </c>
      <c r="C82" s="198">
        <v>0</v>
      </c>
      <c r="D82" s="199">
        <v>0</v>
      </c>
      <c r="E82" s="199">
        <v>6</v>
      </c>
      <c r="F82" s="199">
        <v>3</v>
      </c>
      <c r="G82" s="199">
        <v>1</v>
      </c>
      <c r="H82" s="199">
        <v>1</v>
      </c>
      <c r="I82" s="199">
        <v>0</v>
      </c>
      <c r="J82" s="199">
        <v>90</v>
      </c>
      <c r="K82" s="199">
        <v>20</v>
      </c>
      <c r="L82" s="199">
        <v>0</v>
      </c>
      <c r="M82" s="107">
        <v>0</v>
      </c>
      <c r="N82" s="97"/>
    </row>
    <row r="83" spans="1:14" ht="15.95" customHeight="1" x14ac:dyDescent="0.2">
      <c r="A83" s="96" t="s">
        <v>76</v>
      </c>
      <c r="B83" s="201">
        <v>221</v>
      </c>
      <c r="C83" s="200">
        <v>0</v>
      </c>
      <c r="D83" s="201">
        <v>4</v>
      </c>
      <c r="E83" s="201">
        <v>3</v>
      </c>
      <c r="F83" s="201">
        <v>11</v>
      </c>
      <c r="G83" s="201">
        <v>10</v>
      </c>
      <c r="H83" s="201">
        <v>10</v>
      </c>
      <c r="I83" s="201">
        <v>0</v>
      </c>
      <c r="J83" s="201">
        <v>92</v>
      </c>
      <c r="K83" s="201">
        <v>52</v>
      </c>
      <c r="L83" s="201">
        <v>39</v>
      </c>
      <c r="M83" s="108">
        <v>0</v>
      </c>
      <c r="N83" s="97"/>
    </row>
    <row r="84" spans="1:14" ht="15.95" customHeight="1" x14ac:dyDescent="0.2">
      <c r="A84" s="98" t="s">
        <v>77</v>
      </c>
      <c r="B84" s="203">
        <v>1892</v>
      </c>
      <c r="C84" s="210">
        <v>0</v>
      </c>
      <c r="D84" s="203">
        <v>11</v>
      </c>
      <c r="E84" s="203">
        <v>82</v>
      </c>
      <c r="F84" s="203">
        <v>81</v>
      </c>
      <c r="G84" s="203">
        <v>74</v>
      </c>
      <c r="H84" s="203">
        <v>255</v>
      </c>
      <c r="I84" s="203">
        <v>3</v>
      </c>
      <c r="J84" s="203">
        <v>883</v>
      </c>
      <c r="K84" s="203">
        <v>386</v>
      </c>
      <c r="L84" s="203">
        <v>117</v>
      </c>
      <c r="M84" s="109">
        <v>0</v>
      </c>
      <c r="N84" s="97"/>
    </row>
    <row r="85" spans="1:14" ht="15.95" customHeight="1" x14ac:dyDescent="0.2">
      <c r="A85" s="96" t="s">
        <v>78</v>
      </c>
      <c r="B85" s="199">
        <v>8</v>
      </c>
      <c r="C85" s="198">
        <v>0</v>
      </c>
      <c r="D85" s="199">
        <v>0</v>
      </c>
      <c r="E85" s="199">
        <v>1</v>
      </c>
      <c r="F85" s="199">
        <v>6</v>
      </c>
      <c r="G85" s="199">
        <v>1</v>
      </c>
      <c r="H85" s="199">
        <v>0</v>
      </c>
      <c r="I85" s="199">
        <v>0</v>
      </c>
      <c r="J85" s="199">
        <v>0</v>
      </c>
      <c r="K85" s="199">
        <v>0</v>
      </c>
      <c r="L85" s="199">
        <v>0</v>
      </c>
      <c r="M85" s="107">
        <v>0</v>
      </c>
      <c r="N85" s="97"/>
    </row>
    <row r="86" spans="1:14" ht="15.95" customHeight="1" x14ac:dyDescent="0.2">
      <c r="A86" s="96" t="s">
        <v>79</v>
      </c>
      <c r="B86" s="199">
        <v>116</v>
      </c>
      <c r="C86" s="198">
        <v>0</v>
      </c>
      <c r="D86" s="199">
        <v>0</v>
      </c>
      <c r="E86" s="199">
        <v>9</v>
      </c>
      <c r="F86" s="199">
        <v>11</v>
      </c>
      <c r="G86" s="199">
        <v>9</v>
      </c>
      <c r="H86" s="199">
        <v>23</v>
      </c>
      <c r="I86" s="199">
        <v>0</v>
      </c>
      <c r="J86" s="199">
        <v>32</v>
      </c>
      <c r="K86" s="199">
        <v>26</v>
      </c>
      <c r="L86" s="199">
        <v>6</v>
      </c>
      <c r="M86" s="107">
        <v>0</v>
      </c>
      <c r="N86" s="97"/>
    </row>
    <row r="87" spans="1:14" ht="15.95" customHeight="1" x14ac:dyDescent="0.2">
      <c r="A87" s="96" t="s">
        <v>80</v>
      </c>
      <c r="B87" s="199">
        <v>138</v>
      </c>
      <c r="C87" s="198">
        <v>0</v>
      </c>
      <c r="D87" s="199">
        <v>2</v>
      </c>
      <c r="E87" s="199">
        <v>55</v>
      </c>
      <c r="F87" s="199">
        <v>55</v>
      </c>
      <c r="G87" s="199">
        <v>1</v>
      </c>
      <c r="H87" s="199">
        <v>0</v>
      </c>
      <c r="I87" s="199">
        <v>0</v>
      </c>
      <c r="J87" s="199">
        <v>2</v>
      </c>
      <c r="K87" s="199">
        <v>23</v>
      </c>
      <c r="L87" s="199">
        <v>0</v>
      </c>
      <c r="M87" s="107">
        <v>0</v>
      </c>
      <c r="N87" s="97"/>
    </row>
    <row r="88" spans="1:14" ht="15.95" customHeight="1" x14ac:dyDescent="0.2">
      <c r="A88" s="96" t="s">
        <v>81</v>
      </c>
      <c r="B88" s="199">
        <v>1</v>
      </c>
      <c r="C88" s="198">
        <v>0</v>
      </c>
      <c r="D88" s="199">
        <v>0</v>
      </c>
      <c r="E88" s="199">
        <v>0</v>
      </c>
      <c r="F88" s="199">
        <v>0</v>
      </c>
      <c r="G88" s="199">
        <v>0</v>
      </c>
      <c r="H88" s="199">
        <v>1</v>
      </c>
      <c r="I88" s="199">
        <v>0</v>
      </c>
      <c r="J88" s="199">
        <v>0</v>
      </c>
      <c r="K88" s="199">
        <v>0</v>
      </c>
      <c r="L88" s="199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99">
        <v>80</v>
      </c>
      <c r="C89" s="198">
        <v>0</v>
      </c>
      <c r="D89" s="199">
        <v>5</v>
      </c>
      <c r="E89" s="199">
        <v>30</v>
      </c>
      <c r="F89" s="199">
        <v>4</v>
      </c>
      <c r="G89" s="199">
        <v>2</v>
      </c>
      <c r="H89" s="199">
        <v>2</v>
      </c>
      <c r="I89" s="199">
        <v>0</v>
      </c>
      <c r="J89" s="199">
        <v>7</v>
      </c>
      <c r="K89" s="199">
        <v>30</v>
      </c>
      <c r="L89" s="199">
        <v>0</v>
      </c>
      <c r="M89" s="107">
        <v>0</v>
      </c>
      <c r="N89" s="97"/>
    </row>
    <row r="90" spans="1:14" ht="15.95" customHeight="1" x14ac:dyDescent="0.2">
      <c r="A90" s="96" t="s">
        <v>83</v>
      </c>
      <c r="B90" s="199">
        <v>39</v>
      </c>
      <c r="C90" s="198">
        <v>0</v>
      </c>
      <c r="D90" s="199">
        <v>0</v>
      </c>
      <c r="E90" s="199">
        <v>6</v>
      </c>
      <c r="F90" s="199">
        <v>3</v>
      </c>
      <c r="G90" s="199">
        <v>1</v>
      </c>
      <c r="H90" s="199">
        <v>8</v>
      </c>
      <c r="I90" s="199">
        <v>1</v>
      </c>
      <c r="J90" s="199">
        <v>7</v>
      </c>
      <c r="K90" s="199">
        <v>13</v>
      </c>
      <c r="L90" s="199">
        <v>0</v>
      </c>
      <c r="M90" s="107">
        <v>0</v>
      </c>
      <c r="N90" s="97"/>
    </row>
    <row r="91" spans="1:14" ht="15.95" customHeight="1" x14ac:dyDescent="0.2">
      <c r="A91" s="96" t="s">
        <v>84</v>
      </c>
      <c r="B91" s="199">
        <v>141</v>
      </c>
      <c r="C91" s="198">
        <v>0</v>
      </c>
      <c r="D91" s="199">
        <v>1</v>
      </c>
      <c r="E91" s="199">
        <v>19</v>
      </c>
      <c r="F91" s="199">
        <v>6</v>
      </c>
      <c r="G91" s="199">
        <v>10</v>
      </c>
      <c r="H91" s="199">
        <v>23</v>
      </c>
      <c r="I91" s="199">
        <v>1</v>
      </c>
      <c r="J91" s="199">
        <v>45</v>
      </c>
      <c r="K91" s="199">
        <v>34</v>
      </c>
      <c r="L91" s="199">
        <v>2</v>
      </c>
      <c r="M91" s="107">
        <v>0</v>
      </c>
      <c r="N91" s="97"/>
    </row>
    <row r="92" spans="1:14" ht="15.95" customHeight="1" x14ac:dyDescent="0.2">
      <c r="A92" s="96" t="s">
        <v>85</v>
      </c>
      <c r="B92" s="199">
        <v>129</v>
      </c>
      <c r="C92" s="198">
        <v>0</v>
      </c>
      <c r="D92" s="199">
        <v>1</v>
      </c>
      <c r="E92" s="199">
        <v>12</v>
      </c>
      <c r="F92" s="199">
        <v>14</v>
      </c>
      <c r="G92" s="199">
        <v>13</v>
      </c>
      <c r="H92" s="199">
        <v>23</v>
      </c>
      <c r="I92" s="199">
        <v>1</v>
      </c>
      <c r="J92" s="199">
        <v>38</v>
      </c>
      <c r="K92" s="199">
        <v>10</v>
      </c>
      <c r="L92" s="199">
        <v>17</v>
      </c>
      <c r="M92" s="107">
        <v>0</v>
      </c>
      <c r="N92" s="97"/>
    </row>
    <row r="93" spans="1:14" ht="15.95" customHeight="1" x14ac:dyDescent="0.2">
      <c r="A93" s="96" t="s">
        <v>86</v>
      </c>
      <c r="B93" s="199">
        <v>20</v>
      </c>
      <c r="C93" s="198">
        <v>0</v>
      </c>
      <c r="D93" s="199">
        <v>0</v>
      </c>
      <c r="E93" s="199">
        <v>3</v>
      </c>
      <c r="F93" s="199">
        <v>1</v>
      </c>
      <c r="G93" s="199">
        <v>0</v>
      </c>
      <c r="H93" s="199">
        <v>5</v>
      </c>
      <c r="I93" s="199">
        <v>0</v>
      </c>
      <c r="J93" s="199">
        <v>6</v>
      </c>
      <c r="K93" s="199">
        <v>2</v>
      </c>
      <c r="L93" s="199">
        <v>3</v>
      </c>
      <c r="M93" s="107">
        <v>0</v>
      </c>
      <c r="N93" s="97"/>
    </row>
    <row r="94" spans="1:14" ht="15.95" customHeight="1" x14ac:dyDescent="0.2">
      <c r="A94" s="96" t="s">
        <v>87</v>
      </c>
      <c r="B94" s="199">
        <v>70</v>
      </c>
      <c r="C94" s="198">
        <v>0</v>
      </c>
      <c r="D94" s="199">
        <v>1</v>
      </c>
      <c r="E94" s="199">
        <v>5</v>
      </c>
      <c r="F94" s="199">
        <v>8</v>
      </c>
      <c r="G94" s="199">
        <v>1</v>
      </c>
      <c r="H94" s="199">
        <v>18</v>
      </c>
      <c r="I94" s="199">
        <v>0</v>
      </c>
      <c r="J94" s="199">
        <v>6</v>
      </c>
      <c r="K94" s="199">
        <v>9</v>
      </c>
      <c r="L94" s="199">
        <v>22</v>
      </c>
      <c r="M94" s="107">
        <v>0</v>
      </c>
      <c r="N94" s="97"/>
    </row>
    <row r="95" spans="1:14" ht="15.95" customHeight="1" x14ac:dyDescent="0.2">
      <c r="A95" s="96" t="s">
        <v>88</v>
      </c>
      <c r="B95" s="201">
        <v>85</v>
      </c>
      <c r="C95" s="200">
        <v>0</v>
      </c>
      <c r="D95" s="201">
        <v>0</v>
      </c>
      <c r="E95" s="201">
        <v>4</v>
      </c>
      <c r="F95" s="201">
        <v>3</v>
      </c>
      <c r="G95" s="201">
        <v>2</v>
      </c>
      <c r="H95" s="201">
        <v>52</v>
      </c>
      <c r="I95" s="201">
        <v>0</v>
      </c>
      <c r="J95" s="201">
        <v>21</v>
      </c>
      <c r="K95" s="201">
        <v>2</v>
      </c>
      <c r="L95" s="201">
        <v>1</v>
      </c>
      <c r="M95" s="108">
        <v>0</v>
      </c>
      <c r="N95" s="97"/>
    </row>
    <row r="96" spans="1:14" ht="15.95" customHeight="1" x14ac:dyDescent="0.2">
      <c r="A96" s="98" t="s">
        <v>89</v>
      </c>
      <c r="B96" s="203">
        <v>827</v>
      </c>
      <c r="C96" s="210">
        <v>0</v>
      </c>
      <c r="D96" s="203">
        <v>10</v>
      </c>
      <c r="E96" s="203">
        <v>144</v>
      </c>
      <c r="F96" s="203">
        <v>111</v>
      </c>
      <c r="G96" s="203">
        <v>40</v>
      </c>
      <c r="H96" s="203">
        <v>155</v>
      </c>
      <c r="I96" s="203">
        <v>3</v>
      </c>
      <c r="J96" s="203">
        <v>164</v>
      </c>
      <c r="K96" s="203">
        <v>149</v>
      </c>
      <c r="L96" s="203">
        <v>51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214">
        <v>10718</v>
      </c>
      <c r="C97" s="213">
        <v>0</v>
      </c>
      <c r="D97" s="209">
        <v>242</v>
      </c>
      <c r="E97" s="209">
        <v>880</v>
      </c>
      <c r="F97" s="209">
        <v>798</v>
      </c>
      <c r="G97" s="209">
        <v>491</v>
      </c>
      <c r="H97" s="209">
        <v>1975</v>
      </c>
      <c r="I97" s="209">
        <v>53</v>
      </c>
      <c r="J97" s="209">
        <v>2949</v>
      </c>
      <c r="K97" s="209">
        <v>2370</v>
      </c>
      <c r="L97" s="209">
        <v>960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42.75" customHeight="1" x14ac:dyDescent="0.2">
      <c r="A99" s="371" t="s">
        <v>402</v>
      </c>
      <c r="B99" s="371"/>
      <c r="C99" s="371"/>
      <c r="D99" s="371"/>
      <c r="E99" s="371"/>
      <c r="F99" s="371"/>
      <c r="G99" s="371"/>
      <c r="H99" s="371"/>
      <c r="I99" s="371"/>
      <c r="J99" s="371"/>
      <c r="K99" s="371"/>
      <c r="L99" s="371"/>
      <c r="M99" s="371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378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86">
        <v>41883</v>
      </c>
      <c r="M7" s="386"/>
      <c r="N7" s="60"/>
    </row>
    <row r="8" spans="1:14" s="31" customFormat="1" ht="14.25" x14ac:dyDescent="0.2">
      <c r="A8" s="92"/>
      <c r="B8" s="378" t="s">
        <v>290</v>
      </c>
      <c r="C8" s="420" t="s">
        <v>232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93"/>
    </row>
    <row r="9" spans="1:14" s="31" customFormat="1" ht="14.25" customHeight="1" x14ac:dyDescent="0.2">
      <c r="A9" s="94" t="s">
        <v>1</v>
      </c>
      <c r="B9" s="379"/>
      <c r="C9" s="432" t="s">
        <v>447</v>
      </c>
      <c r="D9" s="429" t="s">
        <v>448</v>
      </c>
      <c r="E9" s="429" t="s">
        <v>449</v>
      </c>
      <c r="F9" s="429" t="s">
        <v>450</v>
      </c>
      <c r="G9" s="429" t="s">
        <v>451</v>
      </c>
      <c r="H9" s="429" t="s">
        <v>452</v>
      </c>
      <c r="I9" s="429" t="s">
        <v>453</v>
      </c>
      <c r="J9" s="429" t="s">
        <v>454</v>
      </c>
      <c r="K9" s="429" t="s">
        <v>455</v>
      </c>
      <c r="L9" s="429" t="s">
        <v>456</v>
      </c>
      <c r="M9" s="435" t="s">
        <v>196</v>
      </c>
      <c r="N9" s="93"/>
    </row>
    <row r="10" spans="1:14" s="31" customFormat="1" ht="14.25" customHeight="1" x14ac:dyDescent="0.2">
      <c r="A10" s="94"/>
      <c r="B10" s="379"/>
      <c r="C10" s="433"/>
      <c r="D10" s="430"/>
      <c r="E10" s="430"/>
      <c r="F10" s="430"/>
      <c r="G10" s="430"/>
      <c r="H10" s="430"/>
      <c r="I10" s="430"/>
      <c r="J10" s="430"/>
      <c r="K10" s="430"/>
      <c r="L10" s="430"/>
      <c r="M10" s="436"/>
      <c r="N10" s="93"/>
    </row>
    <row r="11" spans="1:14" s="31" customFormat="1" ht="66.75" customHeight="1" thickBot="1" x14ac:dyDescent="0.25">
      <c r="A11" s="95"/>
      <c r="B11" s="380"/>
      <c r="C11" s="434"/>
      <c r="D11" s="431"/>
      <c r="E11" s="431"/>
      <c r="F11" s="431"/>
      <c r="G11" s="431"/>
      <c r="H11" s="431"/>
      <c r="I11" s="431"/>
      <c r="J11" s="431"/>
      <c r="K11" s="431"/>
      <c r="L11" s="431"/>
      <c r="M11" s="437"/>
      <c r="N11" s="93"/>
    </row>
    <row r="12" spans="1:14" ht="15.95" customHeight="1" x14ac:dyDescent="0.2">
      <c r="A12" s="96" t="s">
        <v>3</v>
      </c>
      <c r="B12" s="241">
        <v>272</v>
      </c>
      <c r="C12" s="216">
        <v>1</v>
      </c>
      <c r="D12" s="196">
        <v>11</v>
      </c>
      <c r="E12" s="196">
        <v>3</v>
      </c>
      <c r="F12" s="196">
        <v>123</v>
      </c>
      <c r="G12" s="196">
        <v>49</v>
      </c>
      <c r="H12" s="196">
        <v>1</v>
      </c>
      <c r="I12" s="196">
        <v>12</v>
      </c>
      <c r="J12" s="196">
        <v>3</v>
      </c>
      <c r="K12" s="196">
        <v>65</v>
      </c>
      <c r="L12" s="196">
        <v>4</v>
      </c>
      <c r="M12" s="197">
        <v>0</v>
      </c>
      <c r="N12" s="97"/>
    </row>
    <row r="13" spans="1:14" ht="15.95" customHeight="1" x14ac:dyDescent="0.2">
      <c r="A13" s="96" t="s">
        <v>4</v>
      </c>
      <c r="B13" s="242">
        <v>194</v>
      </c>
      <c r="C13" s="198">
        <v>0</v>
      </c>
      <c r="D13" s="199">
        <v>0</v>
      </c>
      <c r="E13" s="199">
        <v>12</v>
      </c>
      <c r="F13" s="199">
        <v>18</v>
      </c>
      <c r="G13" s="199">
        <v>25</v>
      </c>
      <c r="H13" s="199">
        <v>10</v>
      </c>
      <c r="I13" s="199">
        <v>106</v>
      </c>
      <c r="J13" s="199">
        <v>2</v>
      </c>
      <c r="K13" s="199">
        <v>21</v>
      </c>
      <c r="L13" s="199">
        <v>0</v>
      </c>
      <c r="M13" s="107">
        <v>0</v>
      </c>
      <c r="N13" s="97"/>
    </row>
    <row r="14" spans="1:14" ht="15.95" customHeight="1" x14ac:dyDescent="0.2">
      <c r="A14" s="96" t="s">
        <v>5</v>
      </c>
      <c r="B14" s="242">
        <v>77</v>
      </c>
      <c r="C14" s="198">
        <v>0</v>
      </c>
      <c r="D14" s="199">
        <v>23</v>
      </c>
      <c r="E14" s="199">
        <v>6</v>
      </c>
      <c r="F14" s="199">
        <v>5</v>
      </c>
      <c r="G14" s="199">
        <v>18</v>
      </c>
      <c r="H14" s="199">
        <v>0</v>
      </c>
      <c r="I14" s="199">
        <v>10</v>
      </c>
      <c r="J14" s="199">
        <v>8</v>
      </c>
      <c r="K14" s="199">
        <v>7</v>
      </c>
      <c r="L14" s="199">
        <v>0</v>
      </c>
      <c r="M14" s="107">
        <v>0</v>
      </c>
      <c r="N14" s="97"/>
    </row>
    <row r="15" spans="1:14" ht="15.95" customHeight="1" x14ac:dyDescent="0.2">
      <c r="A15" s="96" t="s">
        <v>6</v>
      </c>
      <c r="B15" s="242">
        <v>320</v>
      </c>
      <c r="C15" s="198">
        <v>0</v>
      </c>
      <c r="D15" s="199">
        <v>7</v>
      </c>
      <c r="E15" s="199">
        <v>33</v>
      </c>
      <c r="F15" s="199">
        <v>14</v>
      </c>
      <c r="G15" s="199">
        <v>1</v>
      </c>
      <c r="H15" s="199">
        <v>2</v>
      </c>
      <c r="I15" s="199">
        <v>255</v>
      </c>
      <c r="J15" s="199">
        <v>1</v>
      </c>
      <c r="K15" s="199">
        <v>7</v>
      </c>
      <c r="L15" s="199">
        <v>0</v>
      </c>
      <c r="M15" s="107">
        <v>0</v>
      </c>
      <c r="N15" s="97"/>
    </row>
    <row r="16" spans="1:14" ht="15.95" customHeight="1" x14ac:dyDescent="0.2">
      <c r="A16" s="96" t="s">
        <v>7</v>
      </c>
      <c r="B16" s="242">
        <v>36</v>
      </c>
      <c r="C16" s="198">
        <v>0</v>
      </c>
      <c r="D16" s="199">
        <v>0</v>
      </c>
      <c r="E16" s="199">
        <v>5</v>
      </c>
      <c r="F16" s="199">
        <v>9</v>
      </c>
      <c r="G16" s="199">
        <v>8</v>
      </c>
      <c r="H16" s="199">
        <v>0</v>
      </c>
      <c r="I16" s="199">
        <v>5</v>
      </c>
      <c r="J16" s="199">
        <v>4</v>
      </c>
      <c r="K16" s="199">
        <v>4</v>
      </c>
      <c r="L16" s="199">
        <v>1</v>
      </c>
      <c r="M16" s="107">
        <v>0</v>
      </c>
      <c r="N16" s="97"/>
    </row>
    <row r="17" spans="1:14" ht="15.95" customHeight="1" x14ac:dyDescent="0.2">
      <c r="A17" s="96" t="s">
        <v>8</v>
      </c>
      <c r="B17" s="242">
        <v>304</v>
      </c>
      <c r="C17" s="198">
        <v>0</v>
      </c>
      <c r="D17" s="199">
        <v>45</v>
      </c>
      <c r="E17" s="199">
        <v>49</v>
      </c>
      <c r="F17" s="199">
        <v>17</v>
      </c>
      <c r="G17" s="199">
        <v>1</v>
      </c>
      <c r="H17" s="199">
        <v>2</v>
      </c>
      <c r="I17" s="199">
        <v>190</v>
      </c>
      <c r="J17" s="199">
        <v>0</v>
      </c>
      <c r="K17" s="199">
        <v>0</v>
      </c>
      <c r="L17" s="199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42">
        <v>93</v>
      </c>
      <c r="C18" s="198">
        <v>0</v>
      </c>
      <c r="D18" s="199">
        <v>9</v>
      </c>
      <c r="E18" s="199">
        <v>12</v>
      </c>
      <c r="F18" s="199">
        <v>31</v>
      </c>
      <c r="G18" s="199">
        <v>9</v>
      </c>
      <c r="H18" s="199">
        <v>2</v>
      </c>
      <c r="I18" s="199">
        <v>0</v>
      </c>
      <c r="J18" s="199">
        <v>12</v>
      </c>
      <c r="K18" s="199">
        <v>18</v>
      </c>
      <c r="L18" s="199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43">
        <v>188</v>
      </c>
      <c r="C19" s="200">
        <v>0</v>
      </c>
      <c r="D19" s="201">
        <v>8</v>
      </c>
      <c r="E19" s="201">
        <v>11</v>
      </c>
      <c r="F19" s="201">
        <v>15</v>
      </c>
      <c r="G19" s="201">
        <v>11</v>
      </c>
      <c r="H19" s="201">
        <v>5</v>
      </c>
      <c r="I19" s="201">
        <v>132</v>
      </c>
      <c r="J19" s="201">
        <v>2</v>
      </c>
      <c r="K19" s="201">
        <v>4</v>
      </c>
      <c r="L19" s="201">
        <v>0</v>
      </c>
      <c r="M19" s="108">
        <v>0</v>
      </c>
      <c r="N19" s="97"/>
    </row>
    <row r="20" spans="1:14" ht="15.95" customHeight="1" x14ac:dyDescent="0.2">
      <c r="A20" s="98" t="s">
        <v>11</v>
      </c>
      <c r="B20" s="244">
        <v>1484</v>
      </c>
      <c r="C20" s="210">
        <v>1</v>
      </c>
      <c r="D20" s="203">
        <v>103</v>
      </c>
      <c r="E20" s="203">
        <v>131</v>
      </c>
      <c r="F20" s="203">
        <v>232</v>
      </c>
      <c r="G20" s="203">
        <v>122</v>
      </c>
      <c r="H20" s="203">
        <v>22</v>
      </c>
      <c r="I20" s="203">
        <v>710</v>
      </c>
      <c r="J20" s="203">
        <v>32</v>
      </c>
      <c r="K20" s="203">
        <v>126</v>
      </c>
      <c r="L20" s="203">
        <v>5</v>
      </c>
      <c r="M20" s="109">
        <v>0</v>
      </c>
      <c r="N20" s="97"/>
    </row>
    <row r="21" spans="1:14" ht="15.95" customHeight="1" x14ac:dyDescent="0.2">
      <c r="A21" s="96" t="s">
        <v>12</v>
      </c>
      <c r="B21" s="245">
        <v>91</v>
      </c>
      <c r="C21" s="198">
        <v>0</v>
      </c>
      <c r="D21" s="199">
        <v>4</v>
      </c>
      <c r="E21" s="199">
        <v>18</v>
      </c>
      <c r="F21" s="199">
        <v>25</v>
      </c>
      <c r="G21" s="199">
        <v>24</v>
      </c>
      <c r="H21" s="199">
        <v>6</v>
      </c>
      <c r="I21" s="199">
        <v>4</v>
      </c>
      <c r="J21" s="199">
        <v>6</v>
      </c>
      <c r="K21" s="199">
        <v>4</v>
      </c>
      <c r="L21" s="199">
        <v>0</v>
      </c>
      <c r="M21" s="107">
        <v>0</v>
      </c>
      <c r="N21" s="97"/>
    </row>
    <row r="22" spans="1:14" ht="15.95" customHeight="1" x14ac:dyDescent="0.2">
      <c r="A22" s="96" t="s">
        <v>13</v>
      </c>
      <c r="B22" s="242">
        <v>137</v>
      </c>
      <c r="C22" s="198">
        <v>2</v>
      </c>
      <c r="D22" s="199">
        <v>2</v>
      </c>
      <c r="E22" s="199">
        <v>13</v>
      </c>
      <c r="F22" s="199">
        <v>37</v>
      </c>
      <c r="G22" s="199">
        <v>15</v>
      </c>
      <c r="H22" s="199">
        <v>9</v>
      </c>
      <c r="I22" s="199">
        <v>2</v>
      </c>
      <c r="J22" s="199">
        <v>47</v>
      </c>
      <c r="K22" s="199">
        <v>10</v>
      </c>
      <c r="L22" s="199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42">
        <v>133</v>
      </c>
      <c r="C23" s="198">
        <v>0</v>
      </c>
      <c r="D23" s="199">
        <v>3</v>
      </c>
      <c r="E23" s="199">
        <v>0</v>
      </c>
      <c r="F23" s="199">
        <v>112</v>
      </c>
      <c r="G23" s="199">
        <v>8</v>
      </c>
      <c r="H23" s="199">
        <v>2</v>
      </c>
      <c r="I23" s="199">
        <v>0</v>
      </c>
      <c r="J23" s="199">
        <v>2</v>
      </c>
      <c r="K23" s="199">
        <v>6</v>
      </c>
      <c r="L23" s="199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42">
        <v>71</v>
      </c>
      <c r="C24" s="198">
        <v>0</v>
      </c>
      <c r="D24" s="199">
        <v>8</v>
      </c>
      <c r="E24" s="199">
        <v>1</v>
      </c>
      <c r="F24" s="199">
        <v>14</v>
      </c>
      <c r="G24" s="199">
        <v>20</v>
      </c>
      <c r="H24" s="199">
        <v>7</v>
      </c>
      <c r="I24" s="199">
        <v>10</v>
      </c>
      <c r="J24" s="199">
        <v>3</v>
      </c>
      <c r="K24" s="199">
        <v>8</v>
      </c>
      <c r="L24" s="199">
        <v>0</v>
      </c>
      <c r="M24" s="107">
        <v>0</v>
      </c>
      <c r="N24" s="97"/>
    </row>
    <row r="25" spans="1:14" ht="15.95" customHeight="1" x14ac:dyDescent="0.2">
      <c r="A25" s="96" t="s">
        <v>16</v>
      </c>
      <c r="B25" s="242">
        <v>50</v>
      </c>
      <c r="C25" s="198">
        <v>0</v>
      </c>
      <c r="D25" s="199">
        <v>11</v>
      </c>
      <c r="E25" s="199">
        <v>5</v>
      </c>
      <c r="F25" s="199">
        <v>8</v>
      </c>
      <c r="G25" s="199">
        <v>4</v>
      </c>
      <c r="H25" s="199">
        <v>16</v>
      </c>
      <c r="I25" s="199">
        <v>2</v>
      </c>
      <c r="J25" s="199">
        <v>2</v>
      </c>
      <c r="K25" s="199">
        <v>2</v>
      </c>
      <c r="L25" s="199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42">
        <v>16</v>
      </c>
      <c r="C26" s="198">
        <v>0</v>
      </c>
      <c r="D26" s="199">
        <v>2</v>
      </c>
      <c r="E26" s="199">
        <v>2</v>
      </c>
      <c r="F26" s="199">
        <v>4</v>
      </c>
      <c r="G26" s="199">
        <v>5</v>
      </c>
      <c r="H26" s="199">
        <v>1</v>
      </c>
      <c r="I26" s="199">
        <v>0</v>
      </c>
      <c r="J26" s="199">
        <v>0</v>
      </c>
      <c r="K26" s="199">
        <v>2</v>
      </c>
      <c r="L26" s="199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43">
        <v>311</v>
      </c>
      <c r="C27" s="200">
        <v>0</v>
      </c>
      <c r="D27" s="201">
        <v>6</v>
      </c>
      <c r="E27" s="201">
        <v>4</v>
      </c>
      <c r="F27" s="201">
        <v>75</v>
      </c>
      <c r="G27" s="201">
        <v>101</v>
      </c>
      <c r="H27" s="201">
        <v>8</v>
      </c>
      <c r="I27" s="201">
        <v>100</v>
      </c>
      <c r="J27" s="201">
        <v>8</v>
      </c>
      <c r="K27" s="201">
        <v>9</v>
      </c>
      <c r="L27" s="201">
        <v>0</v>
      </c>
      <c r="M27" s="108">
        <v>0</v>
      </c>
      <c r="N27" s="97"/>
    </row>
    <row r="28" spans="1:14" ht="15.95" customHeight="1" x14ac:dyDescent="0.2">
      <c r="A28" s="100" t="s">
        <v>19</v>
      </c>
      <c r="B28" s="244">
        <v>809</v>
      </c>
      <c r="C28" s="210">
        <v>2</v>
      </c>
      <c r="D28" s="203">
        <v>36</v>
      </c>
      <c r="E28" s="203">
        <v>43</v>
      </c>
      <c r="F28" s="203">
        <v>275</v>
      </c>
      <c r="G28" s="203">
        <v>177</v>
      </c>
      <c r="H28" s="203">
        <v>49</v>
      </c>
      <c r="I28" s="203">
        <v>118</v>
      </c>
      <c r="J28" s="203">
        <v>68</v>
      </c>
      <c r="K28" s="203">
        <v>41</v>
      </c>
      <c r="L28" s="203">
        <v>0</v>
      </c>
      <c r="M28" s="109">
        <v>0</v>
      </c>
      <c r="N28" s="97"/>
    </row>
    <row r="29" spans="1:14" ht="15.95" customHeight="1" x14ac:dyDescent="0.2">
      <c r="A29" s="96" t="s">
        <v>20</v>
      </c>
      <c r="B29" s="245">
        <v>26</v>
      </c>
      <c r="C29" s="198">
        <v>0</v>
      </c>
      <c r="D29" s="199">
        <v>0</v>
      </c>
      <c r="E29" s="199">
        <v>5</v>
      </c>
      <c r="F29" s="199">
        <v>17</v>
      </c>
      <c r="G29" s="199">
        <v>2</v>
      </c>
      <c r="H29" s="199">
        <v>0</v>
      </c>
      <c r="I29" s="199">
        <v>0</v>
      </c>
      <c r="J29" s="199">
        <v>0</v>
      </c>
      <c r="K29" s="199">
        <v>2</v>
      </c>
      <c r="L29" s="199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42">
        <v>69</v>
      </c>
      <c r="C30" s="198">
        <v>0</v>
      </c>
      <c r="D30" s="199">
        <v>1</v>
      </c>
      <c r="E30" s="199">
        <v>9</v>
      </c>
      <c r="F30" s="199">
        <v>48</v>
      </c>
      <c r="G30" s="199">
        <v>6</v>
      </c>
      <c r="H30" s="199">
        <v>1</v>
      </c>
      <c r="I30" s="199">
        <v>1</v>
      </c>
      <c r="J30" s="199">
        <v>1</v>
      </c>
      <c r="K30" s="199">
        <v>1</v>
      </c>
      <c r="L30" s="199">
        <v>1</v>
      </c>
      <c r="M30" s="107">
        <v>0</v>
      </c>
      <c r="N30" s="97"/>
    </row>
    <row r="31" spans="1:14" ht="15.95" customHeight="1" x14ac:dyDescent="0.2">
      <c r="A31" s="96" t="s">
        <v>22</v>
      </c>
      <c r="B31" s="242">
        <v>23</v>
      </c>
      <c r="C31" s="198">
        <v>0</v>
      </c>
      <c r="D31" s="199">
        <v>1</v>
      </c>
      <c r="E31" s="199">
        <v>3</v>
      </c>
      <c r="F31" s="199">
        <v>3</v>
      </c>
      <c r="G31" s="199">
        <v>3</v>
      </c>
      <c r="H31" s="199">
        <v>5</v>
      </c>
      <c r="I31" s="199">
        <v>6</v>
      </c>
      <c r="J31" s="199">
        <v>1</v>
      </c>
      <c r="K31" s="199">
        <v>0</v>
      </c>
      <c r="L31" s="199">
        <v>1</v>
      </c>
      <c r="M31" s="107">
        <v>0</v>
      </c>
      <c r="N31" s="97"/>
    </row>
    <row r="32" spans="1:14" ht="15.95" customHeight="1" x14ac:dyDescent="0.2">
      <c r="A32" s="96" t="s">
        <v>23</v>
      </c>
      <c r="B32" s="242">
        <v>37</v>
      </c>
      <c r="C32" s="198">
        <v>0</v>
      </c>
      <c r="D32" s="199">
        <v>0</v>
      </c>
      <c r="E32" s="199">
        <v>3</v>
      </c>
      <c r="F32" s="199">
        <v>20</v>
      </c>
      <c r="G32" s="199">
        <v>6</v>
      </c>
      <c r="H32" s="199">
        <v>7</v>
      </c>
      <c r="I32" s="199">
        <v>0</v>
      </c>
      <c r="J32" s="199">
        <v>0</v>
      </c>
      <c r="K32" s="199">
        <v>1</v>
      </c>
      <c r="L32" s="199">
        <v>0</v>
      </c>
      <c r="M32" s="107">
        <v>0</v>
      </c>
      <c r="N32" s="97"/>
    </row>
    <row r="33" spans="1:14" ht="15.95" customHeight="1" x14ac:dyDescent="0.2">
      <c r="A33" s="96" t="s">
        <v>24</v>
      </c>
      <c r="B33" s="242">
        <v>71</v>
      </c>
      <c r="C33" s="198">
        <v>0</v>
      </c>
      <c r="D33" s="199">
        <v>3</v>
      </c>
      <c r="E33" s="199">
        <v>2</v>
      </c>
      <c r="F33" s="199">
        <v>45</v>
      </c>
      <c r="G33" s="199">
        <v>12</v>
      </c>
      <c r="H33" s="199">
        <v>0</v>
      </c>
      <c r="I33" s="199">
        <v>0</v>
      </c>
      <c r="J33" s="199">
        <v>0</v>
      </c>
      <c r="K33" s="199">
        <v>9</v>
      </c>
      <c r="L33" s="199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42">
        <v>60</v>
      </c>
      <c r="C34" s="198">
        <v>0</v>
      </c>
      <c r="D34" s="199">
        <v>14</v>
      </c>
      <c r="E34" s="199">
        <v>8</v>
      </c>
      <c r="F34" s="199">
        <v>23</v>
      </c>
      <c r="G34" s="199">
        <v>11</v>
      </c>
      <c r="H34" s="199">
        <v>2</v>
      </c>
      <c r="I34" s="199">
        <v>0</v>
      </c>
      <c r="J34" s="199">
        <v>0</v>
      </c>
      <c r="K34" s="199">
        <v>2</v>
      </c>
      <c r="L34" s="199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42">
        <v>122</v>
      </c>
      <c r="C35" s="198">
        <v>0</v>
      </c>
      <c r="D35" s="199">
        <v>1</v>
      </c>
      <c r="E35" s="199">
        <v>6</v>
      </c>
      <c r="F35" s="199">
        <v>91</v>
      </c>
      <c r="G35" s="199">
        <v>9</v>
      </c>
      <c r="H35" s="199">
        <v>7</v>
      </c>
      <c r="I35" s="199">
        <v>1</v>
      </c>
      <c r="J35" s="199">
        <v>0</v>
      </c>
      <c r="K35" s="199">
        <v>7</v>
      </c>
      <c r="L35" s="199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42">
        <v>33</v>
      </c>
      <c r="C36" s="198">
        <v>0</v>
      </c>
      <c r="D36" s="199">
        <v>0</v>
      </c>
      <c r="E36" s="199">
        <v>6</v>
      </c>
      <c r="F36" s="199">
        <v>8</v>
      </c>
      <c r="G36" s="199">
        <v>3</v>
      </c>
      <c r="H36" s="199">
        <v>1</v>
      </c>
      <c r="I36" s="199">
        <v>11</v>
      </c>
      <c r="J36" s="199">
        <v>3</v>
      </c>
      <c r="K36" s="199">
        <v>1</v>
      </c>
      <c r="L36" s="199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43">
        <v>99</v>
      </c>
      <c r="C37" s="200">
        <v>0</v>
      </c>
      <c r="D37" s="201">
        <v>1</v>
      </c>
      <c r="E37" s="201">
        <v>21</v>
      </c>
      <c r="F37" s="201">
        <v>45</v>
      </c>
      <c r="G37" s="201">
        <v>14</v>
      </c>
      <c r="H37" s="201">
        <v>5</v>
      </c>
      <c r="I37" s="201">
        <v>0</v>
      </c>
      <c r="J37" s="201">
        <v>2</v>
      </c>
      <c r="K37" s="201">
        <v>9</v>
      </c>
      <c r="L37" s="201">
        <v>2</v>
      </c>
      <c r="M37" s="108">
        <v>0</v>
      </c>
      <c r="N37" s="97"/>
    </row>
    <row r="38" spans="1:14" ht="15.95" customHeight="1" x14ac:dyDescent="0.2">
      <c r="A38" s="100" t="s">
        <v>29</v>
      </c>
      <c r="B38" s="246">
        <v>540</v>
      </c>
      <c r="C38" s="210">
        <v>0</v>
      </c>
      <c r="D38" s="203">
        <v>21</v>
      </c>
      <c r="E38" s="203">
        <v>63</v>
      </c>
      <c r="F38" s="203">
        <v>300</v>
      </c>
      <c r="G38" s="203">
        <v>66</v>
      </c>
      <c r="H38" s="203">
        <v>28</v>
      </c>
      <c r="I38" s="203">
        <v>19</v>
      </c>
      <c r="J38" s="203">
        <v>7</v>
      </c>
      <c r="K38" s="203">
        <v>32</v>
      </c>
      <c r="L38" s="203">
        <v>4</v>
      </c>
      <c r="M38" s="109">
        <v>0</v>
      </c>
      <c r="N38" s="97"/>
    </row>
    <row r="39" spans="1:14" ht="15.95" customHeight="1" x14ac:dyDescent="0.2">
      <c r="A39" s="96" t="s">
        <v>30</v>
      </c>
      <c r="B39" s="245">
        <v>52</v>
      </c>
      <c r="C39" s="198">
        <v>0</v>
      </c>
      <c r="D39" s="199">
        <v>9</v>
      </c>
      <c r="E39" s="199">
        <v>1</v>
      </c>
      <c r="F39" s="199">
        <v>11</v>
      </c>
      <c r="G39" s="199">
        <v>12</v>
      </c>
      <c r="H39" s="199">
        <v>6</v>
      </c>
      <c r="I39" s="199">
        <v>1</v>
      </c>
      <c r="J39" s="199">
        <v>1</v>
      </c>
      <c r="K39" s="199">
        <v>8</v>
      </c>
      <c r="L39" s="199">
        <v>3</v>
      </c>
      <c r="M39" s="107">
        <v>0</v>
      </c>
      <c r="N39" s="97"/>
    </row>
    <row r="40" spans="1:14" ht="15.95" customHeight="1" x14ac:dyDescent="0.2">
      <c r="A40" s="96" t="s">
        <v>31</v>
      </c>
      <c r="B40" s="242">
        <v>151</v>
      </c>
      <c r="C40" s="198">
        <v>2</v>
      </c>
      <c r="D40" s="199">
        <v>6</v>
      </c>
      <c r="E40" s="199">
        <v>21</v>
      </c>
      <c r="F40" s="199">
        <v>57</v>
      </c>
      <c r="G40" s="199">
        <v>42</v>
      </c>
      <c r="H40" s="199">
        <v>9</v>
      </c>
      <c r="I40" s="199">
        <v>5</v>
      </c>
      <c r="J40" s="199">
        <v>2</v>
      </c>
      <c r="K40" s="199">
        <v>7</v>
      </c>
      <c r="L40" s="199">
        <v>0</v>
      </c>
      <c r="M40" s="107">
        <v>0</v>
      </c>
      <c r="N40" s="97"/>
    </row>
    <row r="41" spans="1:14" ht="15.95" customHeight="1" x14ac:dyDescent="0.2">
      <c r="A41" s="96" t="s">
        <v>32</v>
      </c>
      <c r="B41" s="242">
        <v>182</v>
      </c>
      <c r="C41" s="198">
        <v>0</v>
      </c>
      <c r="D41" s="199">
        <v>3</v>
      </c>
      <c r="E41" s="199">
        <v>23</v>
      </c>
      <c r="F41" s="199">
        <v>60</v>
      </c>
      <c r="G41" s="199">
        <v>13</v>
      </c>
      <c r="H41" s="199">
        <v>19</v>
      </c>
      <c r="I41" s="199">
        <v>8</v>
      </c>
      <c r="J41" s="199">
        <v>35</v>
      </c>
      <c r="K41" s="199">
        <v>11</v>
      </c>
      <c r="L41" s="199">
        <v>10</v>
      </c>
      <c r="M41" s="107">
        <v>0</v>
      </c>
      <c r="N41" s="97"/>
    </row>
    <row r="42" spans="1:14" ht="15.95" customHeight="1" x14ac:dyDescent="0.2">
      <c r="A42" s="96" t="s">
        <v>33</v>
      </c>
      <c r="B42" s="242">
        <v>119</v>
      </c>
      <c r="C42" s="198">
        <v>0</v>
      </c>
      <c r="D42" s="199">
        <v>22</v>
      </c>
      <c r="E42" s="199">
        <v>17</v>
      </c>
      <c r="F42" s="199">
        <v>31</v>
      </c>
      <c r="G42" s="199">
        <v>29</v>
      </c>
      <c r="H42" s="199">
        <v>8</v>
      </c>
      <c r="I42" s="199">
        <v>1</v>
      </c>
      <c r="J42" s="199">
        <v>4</v>
      </c>
      <c r="K42" s="199">
        <v>6</v>
      </c>
      <c r="L42" s="199">
        <v>1</v>
      </c>
      <c r="M42" s="107">
        <v>0</v>
      </c>
      <c r="N42" s="97"/>
    </row>
    <row r="43" spans="1:14" ht="15.95" customHeight="1" x14ac:dyDescent="0.2">
      <c r="A43" s="96" t="s">
        <v>34</v>
      </c>
      <c r="B43" s="247">
        <v>49</v>
      </c>
      <c r="C43" s="206">
        <v>0</v>
      </c>
      <c r="D43" s="207">
        <v>2</v>
      </c>
      <c r="E43" s="207">
        <v>6</v>
      </c>
      <c r="F43" s="207">
        <v>36</v>
      </c>
      <c r="G43" s="207">
        <v>1</v>
      </c>
      <c r="H43" s="207">
        <v>0</v>
      </c>
      <c r="I43" s="207">
        <v>0</v>
      </c>
      <c r="J43" s="207">
        <v>2</v>
      </c>
      <c r="K43" s="207">
        <v>2</v>
      </c>
      <c r="L43" s="207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42">
        <v>50</v>
      </c>
      <c r="C44" s="198">
        <v>0</v>
      </c>
      <c r="D44" s="199">
        <v>4</v>
      </c>
      <c r="E44" s="199">
        <v>10</v>
      </c>
      <c r="F44" s="199">
        <v>20</v>
      </c>
      <c r="G44" s="199">
        <v>3</v>
      </c>
      <c r="H44" s="199">
        <v>11</v>
      </c>
      <c r="I44" s="199">
        <v>0</v>
      </c>
      <c r="J44" s="199">
        <v>0</v>
      </c>
      <c r="K44" s="199">
        <v>1</v>
      </c>
      <c r="L44" s="199">
        <v>1</v>
      </c>
      <c r="M44" s="107">
        <v>0</v>
      </c>
      <c r="N44" s="97"/>
    </row>
    <row r="45" spans="1:14" ht="15.95" customHeight="1" x14ac:dyDescent="0.2">
      <c r="A45" s="99" t="s">
        <v>36</v>
      </c>
      <c r="B45" s="243">
        <v>42</v>
      </c>
      <c r="C45" s="200">
        <v>0</v>
      </c>
      <c r="D45" s="201">
        <v>7</v>
      </c>
      <c r="E45" s="201">
        <v>11</v>
      </c>
      <c r="F45" s="201">
        <v>5</v>
      </c>
      <c r="G45" s="201">
        <v>3</v>
      </c>
      <c r="H45" s="201">
        <v>1</v>
      </c>
      <c r="I45" s="201">
        <v>0</v>
      </c>
      <c r="J45" s="201">
        <v>0</v>
      </c>
      <c r="K45" s="201">
        <v>15</v>
      </c>
      <c r="L45" s="201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44">
        <v>645</v>
      </c>
      <c r="C46" s="210">
        <v>2</v>
      </c>
      <c r="D46" s="203">
        <v>53</v>
      </c>
      <c r="E46" s="203">
        <v>89</v>
      </c>
      <c r="F46" s="203">
        <v>220</v>
      </c>
      <c r="G46" s="203">
        <v>103</v>
      </c>
      <c r="H46" s="203">
        <v>54</v>
      </c>
      <c r="I46" s="203">
        <v>15</v>
      </c>
      <c r="J46" s="203">
        <v>44</v>
      </c>
      <c r="K46" s="203">
        <v>50</v>
      </c>
      <c r="L46" s="203">
        <v>15</v>
      </c>
      <c r="M46" s="109">
        <v>0</v>
      </c>
      <c r="N46" s="97"/>
    </row>
    <row r="47" spans="1:14" ht="15.95" customHeight="1" x14ac:dyDescent="0.2">
      <c r="A47" s="96" t="s">
        <v>38</v>
      </c>
      <c r="B47" s="245">
        <v>43</v>
      </c>
      <c r="C47" s="198">
        <v>0</v>
      </c>
      <c r="D47" s="199">
        <v>0</v>
      </c>
      <c r="E47" s="199">
        <v>0</v>
      </c>
      <c r="F47" s="199">
        <v>16</v>
      </c>
      <c r="G47" s="199">
        <v>5</v>
      </c>
      <c r="H47" s="199">
        <v>20</v>
      </c>
      <c r="I47" s="199">
        <v>0</v>
      </c>
      <c r="J47" s="199">
        <v>0</v>
      </c>
      <c r="K47" s="199">
        <v>0</v>
      </c>
      <c r="L47" s="199">
        <v>0</v>
      </c>
      <c r="M47" s="107">
        <v>2</v>
      </c>
      <c r="N47" s="97"/>
    </row>
    <row r="48" spans="1:14" ht="15.95" customHeight="1" x14ac:dyDescent="0.2">
      <c r="A48" s="96" t="s">
        <v>39</v>
      </c>
      <c r="B48" s="242">
        <v>63</v>
      </c>
      <c r="C48" s="198">
        <v>0</v>
      </c>
      <c r="D48" s="199">
        <v>16</v>
      </c>
      <c r="E48" s="199">
        <v>10</v>
      </c>
      <c r="F48" s="199">
        <v>2</v>
      </c>
      <c r="G48" s="199">
        <v>5</v>
      </c>
      <c r="H48" s="199">
        <v>24</v>
      </c>
      <c r="I48" s="199">
        <v>0</v>
      </c>
      <c r="J48" s="199">
        <v>2</v>
      </c>
      <c r="K48" s="199">
        <v>4</v>
      </c>
      <c r="L48" s="199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42">
        <v>33</v>
      </c>
      <c r="C49" s="198">
        <v>0</v>
      </c>
      <c r="D49" s="199">
        <v>10</v>
      </c>
      <c r="E49" s="199">
        <v>1</v>
      </c>
      <c r="F49" s="199">
        <v>18</v>
      </c>
      <c r="G49" s="199">
        <v>2</v>
      </c>
      <c r="H49" s="199">
        <v>0</v>
      </c>
      <c r="I49" s="199">
        <v>1</v>
      </c>
      <c r="J49" s="199">
        <v>0</v>
      </c>
      <c r="K49" s="199">
        <v>1</v>
      </c>
      <c r="L49" s="199">
        <v>0</v>
      </c>
      <c r="M49" s="107">
        <v>0</v>
      </c>
      <c r="N49" s="97"/>
    </row>
    <row r="50" spans="1:14" ht="15.95" customHeight="1" x14ac:dyDescent="0.2">
      <c r="A50" s="96" t="s">
        <v>41</v>
      </c>
      <c r="B50" s="242">
        <v>12</v>
      </c>
      <c r="C50" s="198">
        <v>0</v>
      </c>
      <c r="D50" s="199">
        <v>0</v>
      </c>
      <c r="E50" s="199">
        <v>0</v>
      </c>
      <c r="F50" s="199">
        <v>8</v>
      </c>
      <c r="G50" s="199">
        <v>1</v>
      </c>
      <c r="H50" s="199">
        <v>3</v>
      </c>
      <c r="I50" s="199">
        <v>0</v>
      </c>
      <c r="J50" s="199">
        <v>0</v>
      </c>
      <c r="K50" s="199">
        <v>0</v>
      </c>
      <c r="L50" s="199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42">
        <v>83</v>
      </c>
      <c r="C51" s="198">
        <v>0</v>
      </c>
      <c r="D51" s="199">
        <v>0</v>
      </c>
      <c r="E51" s="199">
        <v>15</v>
      </c>
      <c r="F51" s="199">
        <v>18</v>
      </c>
      <c r="G51" s="199">
        <v>17</v>
      </c>
      <c r="H51" s="199">
        <v>24</v>
      </c>
      <c r="I51" s="199">
        <v>4</v>
      </c>
      <c r="J51" s="199">
        <v>3</v>
      </c>
      <c r="K51" s="199">
        <v>2</v>
      </c>
      <c r="L51" s="199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42">
        <v>106</v>
      </c>
      <c r="C52" s="198">
        <v>0</v>
      </c>
      <c r="D52" s="199">
        <v>1</v>
      </c>
      <c r="E52" s="199">
        <v>9</v>
      </c>
      <c r="F52" s="199">
        <v>38</v>
      </c>
      <c r="G52" s="199">
        <v>26</v>
      </c>
      <c r="H52" s="199">
        <v>3</v>
      </c>
      <c r="I52" s="199">
        <v>3</v>
      </c>
      <c r="J52" s="199">
        <v>2</v>
      </c>
      <c r="K52" s="199">
        <v>19</v>
      </c>
      <c r="L52" s="199">
        <v>5</v>
      </c>
      <c r="M52" s="107">
        <v>0</v>
      </c>
      <c r="N52" s="97"/>
    </row>
    <row r="53" spans="1:14" ht="15.95" customHeight="1" x14ac:dyDescent="0.2">
      <c r="A53" s="96" t="s">
        <v>44</v>
      </c>
      <c r="B53" s="242">
        <v>143</v>
      </c>
      <c r="C53" s="198">
        <v>2</v>
      </c>
      <c r="D53" s="199">
        <v>0</v>
      </c>
      <c r="E53" s="199">
        <v>8</v>
      </c>
      <c r="F53" s="199">
        <v>66</v>
      </c>
      <c r="G53" s="199">
        <v>29</v>
      </c>
      <c r="H53" s="199">
        <v>0</v>
      </c>
      <c r="I53" s="199">
        <v>0</v>
      </c>
      <c r="J53" s="199">
        <v>0</v>
      </c>
      <c r="K53" s="199">
        <v>38</v>
      </c>
      <c r="L53" s="199">
        <v>0</v>
      </c>
      <c r="M53" s="107">
        <v>0</v>
      </c>
      <c r="N53" s="97"/>
    </row>
    <row r="54" spans="1:14" ht="15.95" customHeight="1" x14ac:dyDescent="0.2">
      <c r="A54" s="96" t="s">
        <v>45</v>
      </c>
      <c r="B54" s="242">
        <v>81</v>
      </c>
      <c r="C54" s="198">
        <v>0</v>
      </c>
      <c r="D54" s="199">
        <v>13</v>
      </c>
      <c r="E54" s="199">
        <v>2</v>
      </c>
      <c r="F54" s="199">
        <v>43</v>
      </c>
      <c r="G54" s="199">
        <v>16</v>
      </c>
      <c r="H54" s="199">
        <v>1</v>
      </c>
      <c r="I54" s="199">
        <v>2</v>
      </c>
      <c r="J54" s="199">
        <v>1</v>
      </c>
      <c r="K54" s="199">
        <v>1</v>
      </c>
      <c r="L54" s="199">
        <v>2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42">
        <v>11</v>
      </c>
      <c r="C55" s="198">
        <v>0</v>
      </c>
      <c r="D55" s="199">
        <v>0</v>
      </c>
      <c r="E55" s="199">
        <v>3</v>
      </c>
      <c r="F55" s="199">
        <v>3</v>
      </c>
      <c r="G55" s="199">
        <v>4</v>
      </c>
      <c r="H55" s="199">
        <v>0</v>
      </c>
      <c r="I55" s="199">
        <v>0</v>
      </c>
      <c r="J55" s="199">
        <v>0</v>
      </c>
      <c r="K55" s="199">
        <v>1</v>
      </c>
      <c r="L55" s="199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42">
        <v>7</v>
      </c>
      <c r="C56" s="198">
        <v>0</v>
      </c>
      <c r="D56" s="199">
        <v>0</v>
      </c>
      <c r="E56" s="199">
        <v>0</v>
      </c>
      <c r="F56" s="199">
        <v>5</v>
      </c>
      <c r="G56" s="199">
        <v>1</v>
      </c>
      <c r="H56" s="199">
        <v>0</v>
      </c>
      <c r="I56" s="199">
        <v>0</v>
      </c>
      <c r="J56" s="199">
        <v>0</v>
      </c>
      <c r="K56" s="199">
        <v>1</v>
      </c>
      <c r="L56" s="199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43">
        <v>175</v>
      </c>
      <c r="C57" s="200">
        <v>0</v>
      </c>
      <c r="D57" s="201">
        <v>16</v>
      </c>
      <c r="E57" s="201">
        <v>53</v>
      </c>
      <c r="F57" s="201">
        <v>35</v>
      </c>
      <c r="G57" s="201">
        <v>32</v>
      </c>
      <c r="H57" s="201">
        <v>4</v>
      </c>
      <c r="I57" s="201">
        <v>2</v>
      </c>
      <c r="J57" s="201">
        <v>11</v>
      </c>
      <c r="K57" s="201">
        <v>20</v>
      </c>
      <c r="L57" s="201">
        <v>2</v>
      </c>
      <c r="M57" s="108">
        <v>0</v>
      </c>
      <c r="N57" s="97"/>
    </row>
    <row r="58" spans="1:14" ht="15.95" customHeight="1" thickBot="1" x14ac:dyDescent="0.25">
      <c r="A58" s="102" t="s">
        <v>49</v>
      </c>
      <c r="B58" s="248">
        <v>757</v>
      </c>
      <c r="C58" s="213">
        <v>2</v>
      </c>
      <c r="D58" s="209">
        <v>56</v>
      </c>
      <c r="E58" s="209">
        <v>101</v>
      </c>
      <c r="F58" s="209">
        <v>252</v>
      </c>
      <c r="G58" s="209">
        <v>138</v>
      </c>
      <c r="H58" s="209">
        <v>79</v>
      </c>
      <c r="I58" s="209">
        <v>12</v>
      </c>
      <c r="J58" s="209">
        <v>19</v>
      </c>
      <c r="K58" s="209">
        <v>87</v>
      </c>
      <c r="L58" s="209">
        <v>9</v>
      </c>
      <c r="M58" s="111">
        <v>2</v>
      </c>
      <c r="N58" s="97"/>
    </row>
    <row r="59" spans="1:14" ht="15.95" customHeight="1" x14ac:dyDescent="0.2">
      <c r="A59" s="103" t="s">
        <v>50</v>
      </c>
      <c r="B59" s="249">
        <v>83</v>
      </c>
      <c r="C59" s="198">
        <v>0</v>
      </c>
      <c r="D59" s="199">
        <v>5</v>
      </c>
      <c r="E59" s="199">
        <v>6</v>
      </c>
      <c r="F59" s="199">
        <v>45</v>
      </c>
      <c r="G59" s="199">
        <v>19</v>
      </c>
      <c r="H59" s="199">
        <v>4</v>
      </c>
      <c r="I59" s="199">
        <v>0</v>
      </c>
      <c r="J59" s="199">
        <v>1</v>
      </c>
      <c r="K59" s="199">
        <v>3</v>
      </c>
      <c r="L59" s="199">
        <v>0</v>
      </c>
      <c r="M59" s="107">
        <v>0</v>
      </c>
      <c r="N59" s="97"/>
    </row>
    <row r="60" spans="1:14" ht="15.95" customHeight="1" x14ac:dyDescent="0.2">
      <c r="A60" s="96" t="s">
        <v>51</v>
      </c>
      <c r="B60" s="249">
        <v>15</v>
      </c>
      <c r="C60" s="198">
        <v>0</v>
      </c>
      <c r="D60" s="199">
        <v>1</v>
      </c>
      <c r="E60" s="199">
        <v>0</v>
      </c>
      <c r="F60" s="199">
        <v>5</v>
      </c>
      <c r="G60" s="199">
        <v>1</v>
      </c>
      <c r="H60" s="199">
        <v>0</v>
      </c>
      <c r="I60" s="199">
        <v>0</v>
      </c>
      <c r="J60" s="199">
        <v>3</v>
      </c>
      <c r="K60" s="199">
        <v>5</v>
      </c>
      <c r="L60" s="199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49">
        <v>58</v>
      </c>
      <c r="C61" s="198">
        <v>0</v>
      </c>
      <c r="D61" s="199">
        <v>0</v>
      </c>
      <c r="E61" s="199">
        <v>15</v>
      </c>
      <c r="F61" s="199">
        <v>22</v>
      </c>
      <c r="G61" s="199">
        <v>15</v>
      </c>
      <c r="H61" s="199">
        <v>1</v>
      </c>
      <c r="I61" s="199">
        <v>0</v>
      </c>
      <c r="J61" s="199">
        <v>1</v>
      </c>
      <c r="K61" s="199">
        <v>4</v>
      </c>
      <c r="L61" s="199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49">
        <v>5</v>
      </c>
      <c r="C62" s="198">
        <v>0</v>
      </c>
      <c r="D62" s="199">
        <v>0</v>
      </c>
      <c r="E62" s="199">
        <v>1</v>
      </c>
      <c r="F62" s="199">
        <v>2</v>
      </c>
      <c r="G62" s="199">
        <v>1</v>
      </c>
      <c r="H62" s="199">
        <v>1</v>
      </c>
      <c r="I62" s="199">
        <v>0</v>
      </c>
      <c r="J62" s="199">
        <v>0</v>
      </c>
      <c r="K62" s="199">
        <v>0</v>
      </c>
      <c r="L62" s="199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49">
        <v>118</v>
      </c>
      <c r="C63" s="198">
        <v>0</v>
      </c>
      <c r="D63" s="199">
        <v>0</v>
      </c>
      <c r="E63" s="199">
        <v>50</v>
      </c>
      <c r="F63" s="199">
        <v>62</v>
      </c>
      <c r="G63" s="199">
        <v>6</v>
      </c>
      <c r="H63" s="199">
        <v>0</v>
      </c>
      <c r="I63" s="199">
        <v>0</v>
      </c>
      <c r="J63" s="199">
        <v>0</v>
      </c>
      <c r="K63" s="199">
        <v>0</v>
      </c>
      <c r="L63" s="199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49">
        <v>49</v>
      </c>
      <c r="C64" s="198">
        <v>0</v>
      </c>
      <c r="D64" s="199">
        <v>2</v>
      </c>
      <c r="E64" s="199">
        <v>0</v>
      </c>
      <c r="F64" s="199">
        <v>19</v>
      </c>
      <c r="G64" s="199">
        <v>7</v>
      </c>
      <c r="H64" s="199">
        <v>7</v>
      </c>
      <c r="I64" s="199">
        <v>8</v>
      </c>
      <c r="J64" s="199">
        <v>1</v>
      </c>
      <c r="K64" s="199">
        <v>4</v>
      </c>
      <c r="L64" s="199">
        <v>1</v>
      </c>
      <c r="M64" s="107">
        <v>0</v>
      </c>
      <c r="N64" s="97"/>
    </row>
    <row r="65" spans="1:14" ht="15.95" customHeight="1" x14ac:dyDescent="0.2">
      <c r="A65" s="96" t="s">
        <v>56</v>
      </c>
      <c r="B65" s="249">
        <v>1</v>
      </c>
      <c r="C65" s="198">
        <v>0</v>
      </c>
      <c r="D65" s="199">
        <v>0</v>
      </c>
      <c r="E65" s="199">
        <v>0</v>
      </c>
      <c r="F65" s="199">
        <v>0</v>
      </c>
      <c r="G65" s="199">
        <v>1</v>
      </c>
      <c r="H65" s="199">
        <v>0</v>
      </c>
      <c r="I65" s="199">
        <v>0</v>
      </c>
      <c r="J65" s="199">
        <v>0</v>
      </c>
      <c r="K65" s="199">
        <v>0</v>
      </c>
      <c r="L65" s="199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49">
        <v>55</v>
      </c>
      <c r="C66" s="198">
        <v>0</v>
      </c>
      <c r="D66" s="199">
        <v>3</v>
      </c>
      <c r="E66" s="199">
        <v>9</v>
      </c>
      <c r="F66" s="199">
        <v>4</v>
      </c>
      <c r="G66" s="199">
        <v>30</v>
      </c>
      <c r="H66" s="199">
        <v>4</v>
      </c>
      <c r="I66" s="199">
        <v>0</v>
      </c>
      <c r="J66" s="199">
        <v>1</v>
      </c>
      <c r="K66" s="199">
        <v>4</v>
      </c>
      <c r="L66" s="199">
        <v>0</v>
      </c>
      <c r="M66" s="107">
        <v>0</v>
      </c>
      <c r="N66" s="97"/>
    </row>
    <row r="67" spans="1:14" ht="15.95" customHeight="1" x14ac:dyDescent="0.2">
      <c r="A67" s="96" t="s">
        <v>58</v>
      </c>
      <c r="B67" s="249">
        <v>11</v>
      </c>
      <c r="C67" s="198">
        <v>0</v>
      </c>
      <c r="D67" s="199">
        <v>0</v>
      </c>
      <c r="E67" s="199">
        <v>2</v>
      </c>
      <c r="F67" s="199">
        <v>1</v>
      </c>
      <c r="G67" s="199">
        <v>1</v>
      </c>
      <c r="H67" s="199">
        <v>3</v>
      </c>
      <c r="I67" s="199">
        <v>1</v>
      </c>
      <c r="J67" s="199">
        <v>0</v>
      </c>
      <c r="K67" s="199">
        <v>3</v>
      </c>
      <c r="L67" s="199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49">
        <v>68</v>
      </c>
      <c r="C68" s="198">
        <v>0</v>
      </c>
      <c r="D68" s="199">
        <v>13</v>
      </c>
      <c r="E68" s="199">
        <v>14</v>
      </c>
      <c r="F68" s="199">
        <v>19</v>
      </c>
      <c r="G68" s="199">
        <v>3</v>
      </c>
      <c r="H68" s="199">
        <v>11</v>
      </c>
      <c r="I68" s="199">
        <v>1</v>
      </c>
      <c r="J68" s="199">
        <v>1</v>
      </c>
      <c r="K68" s="199">
        <v>6</v>
      </c>
      <c r="L68" s="199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49">
        <v>43</v>
      </c>
      <c r="C69" s="198">
        <v>0</v>
      </c>
      <c r="D69" s="199">
        <v>1</v>
      </c>
      <c r="E69" s="199">
        <v>2</v>
      </c>
      <c r="F69" s="199">
        <v>9</v>
      </c>
      <c r="G69" s="199">
        <v>16</v>
      </c>
      <c r="H69" s="199">
        <v>3</v>
      </c>
      <c r="I69" s="199">
        <v>0</v>
      </c>
      <c r="J69" s="199">
        <v>0</v>
      </c>
      <c r="K69" s="199">
        <v>12</v>
      </c>
      <c r="L69" s="199">
        <v>0</v>
      </c>
      <c r="M69" s="107">
        <v>0</v>
      </c>
      <c r="N69" s="97"/>
    </row>
    <row r="70" spans="1:14" ht="15.95" customHeight="1" x14ac:dyDescent="0.2">
      <c r="A70" s="96" t="s">
        <v>61</v>
      </c>
      <c r="B70" s="249">
        <v>16</v>
      </c>
      <c r="C70" s="198">
        <v>0</v>
      </c>
      <c r="D70" s="199">
        <v>0</v>
      </c>
      <c r="E70" s="199">
        <v>5</v>
      </c>
      <c r="F70" s="199">
        <v>6</v>
      </c>
      <c r="G70" s="199">
        <v>3</v>
      </c>
      <c r="H70" s="199">
        <v>0</v>
      </c>
      <c r="I70" s="199">
        <v>1</v>
      </c>
      <c r="J70" s="199">
        <v>0</v>
      </c>
      <c r="K70" s="199">
        <v>1</v>
      </c>
      <c r="L70" s="199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50">
        <v>47</v>
      </c>
      <c r="C71" s="200">
        <v>0</v>
      </c>
      <c r="D71" s="201">
        <v>0</v>
      </c>
      <c r="E71" s="201">
        <v>1</v>
      </c>
      <c r="F71" s="201">
        <v>10</v>
      </c>
      <c r="G71" s="201">
        <v>32</v>
      </c>
      <c r="H71" s="201">
        <v>0</v>
      </c>
      <c r="I71" s="201">
        <v>1</v>
      </c>
      <c r="J71" s="201">
        <v>2</v>
      </c>
      <c r="K71" s="201">
        <v>1</v>
      </c>
      <c r="L71" s="201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51">
        <v>569</v>
      </c>
      <c r="C72" s="210">
        <v>0</v>
      </c>
      <c r="D72" s="203">
        <v>25</v>
      </c>
      <c r="E72" s="203">
        <v>105</v>
      </c>
      <c r="F72" s="203">
        <v>204</v>
      </c>
      <c r="G72" s="203">
        <v>135</v>
      </c>
      <c r="H72" s="203">
        <v>34</v>
      </c>
      <c r="I72" s="203">
        <v>12</v>
      </c>
      <c r="J72" s="203">
        <v>10</v>
      </c>
      <c r="K72" s="203">
        <v>43</v>
      </c>
      <c r="L72" s="203">
        <v>1</v>
      </c>
      <c r="M72" s="109">
        <v>0</v>
      </c>
      <c r="N72" s="97"/>
    </row>
    <row r="73" spans="1:14" ht="15.95" customHeight="1" x14ac:dyDescent="0.2">
      <c r="A73" s="96" t="s">
        <v>64</v>
      </c>
      <c r="B73" s="249">
        <v>63</v>
      </c>
      <c r="C73" s="198">
        <v>0</v>
      </c>
      <c r="D73" s="199">
        <v>0</v>
      </c>
      <c r="E73" s="199">
        <v>20</v>
      </c>
      <c r="F73" s="199">
        <v>33</v>
      </c>
      <c r="G73" s="199">
        <v>8</v>
      </c>
      <c r="H73" s="199">
        <v>0</v>
      </c>
      <c r="I73" s="199">
        <v>0</v>
      </c>
      <c r="J73" s="199">
        <v>1</v>
      </c>
      <c r="K73" s="199">
        <v>1</v>
      </c>
      <c r="L73" s="199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49">
        <v>18</v>
      </c>
      <c r="C74" s="198">
        <v>0</v>
      </c>
      <c r="D74" s="199">
        <v>1</v>
      </c>
      <c r="E74" s="199">
        <v>2</v>
      </c>
      <c r="F74" s="199">
        <v>4</v>
      </c>
      <c r="G74" s="199">
        <v>6</v>
      </c>
      <c r="H74" s="199">
        <v>3</v>
      </c>
      <c r="I74" s="199">
        <v>0</v>
      </c>
      <c r="J74" s="199">
        <v>1</v>
      </c>
      <c r="K74" s="199">
        <v>1</v>
      </c>
      <c r="L74" s="199">
        <v>0</v>
      </c>
      <c r="M74" s="107">
        <v>0</v>
      </c>
      <c r="N74" s="97"/>
    </row>
    <row r="75" spans="1:14" ht="15.95" customHeight="1" x14ac:dyDescent="0.2">
      <c r="A75" s="96" t="s">
        <v>66</v>
      </c>
      <c r="B75" s="249">
        <v>71</v>
      </c>
      <c r="C75" s="198">
        <v>0</v>
      </c>
      <c r="D75" s="199">
        <v>1</v>
      </c>
      <c r="E75" s="199">
        <v>7</v>
      </c>
      <c r="F75" s="199">
        <v>23</v>
      </c>
      <c r="G75" s="199">
        <v>17</v>
      </c>
      <c r="H75" s="199">
        <v>4</v>
      </c>
      <c r="I75" s="199">
        <v>7</v>
      </c>
      <c r="J75" s="199">
        <v>1</v>
      </c>
      <c r="K75" s="199">
        <v>11</v>
      </c>
      <c r="L75" s="199">
        <v>0</v>
      </c>
      <c r="M75" s="107">
        <v>0</v>
      </c>
      <c r="N75" s="97"/>
    </row>
    <row r="76" spans="1:14" ht="15.95" customHeight="1" x14ac:dyDescent="0.2">
      <c r="A76" s="96" t="s">
        <v>67</v>
      </c>
      <c r="B76" s="249">
        <v>19</v>
      </c>
      <c r="C76" s="198">
        <v>0</v>
      </c>
      <c r="D76" s="199">
        <v>1</v>
      </c>
      <c r="E76" s="199">
        <v>13</v>
      </c>
      <c r="F76" s="199">
        <v>2</v>
      </c>
      <c r="G76" s="199">
        <v>2</v>
      </c>
      <c r="H76" s="199">
        <v>0</v>
      </c>
      <c r="I76" s="199">
        <v>0</v>
      </c>
      <c r="J76" s="199">
        <v>0</v>
      </c>
      <c r="K76" s="199">
        <v>1</v>
      </c>
      <c r="L76" s="199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49">
        <v>0</v>
      </c>
      <c r="C77" s="198">
        <v>0</v>
      </c>
      <c r="D77" s="199">
        <v>0</v>
      </c>
      <c r="E77" s="199">
        <v>0</v>
      </c>
      <c r="F77" s="199">
        <v>0</v>
      </c>
      <c r="G77" s="199">
        <v>0</v>
      </c>
      <c r="H77" s="199">
        <v>0</v>
      </c>
      <c r="I77" s="199">
        <v>0</v>
      </c>
      <c r="J77" s="199">
        <v>0</v>
      </c>
      <c r="K77" s="199">
        <v>0</v>
      </c>
      <c r="L77" s="199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49">
        <v>90</v>
      </c>
      <c r="C78" s="198">
        <v>0</v>
      </c>
      <c r="D78" s="199">
        <v>0</v>
      </c>
      <c r="E78" s="199">
        <v>17</v>
      </c>
      <c r="F78" s="199">
        <v>23</v>
      </c>
      <c r="G78" s="199">
        <v>26</v>
      </c>
      <c r="H78" s="199">
        <v>3</v>
      </c>
      <c r="I78" s="199">
        <v>1</v>
      </c>
      <c r="J78" s="199">
        <v>11</v>
      </c>
      <c r="K78" s="199">
        <v>8</v>
      </c>
      <c r="L78" s="199">
        <v>1</v>
      </c>
      <c r="M78" s="107">
        <v>0</v>
      </c>
      <c r="N78" s="97"/>
    </row>
    <row r="79" spans="1:14" ht="15.95" customHeight="1" x14ac:dyDescent="0.2">
      <c r="A79" s="96" t="s">
        <v>70</v>
      </c>
      <c r="B79" s="249">
        <v>252</v>
      </c>
      <c r="C79" s="198">
        <v>2</v>
      </c>
      <c r="D79" s="199">
        <v>4</v>
      </c>
      <c r="E79" s="199">
        <v>17</v>
      </c>
      <c r="F79" s="199">
        <v>85</v>
      </c>
      <c r="G79" s="199">
        <v>18</v>
      </c>
      <c r="H79" s="199">
        <v>7</v>
      </c>
      <c r="I79" s="199">
        <v>1</v>
      </c>
      <c r="J79" s="199">
        <v>56</v>
      </c>
      <c r="K79" s="199">
        <v>61</v>
      </c>
      <c r="L79" s="199">
        <v>1</v>
      </c>
      <c r="M79" s="107">
        <v>0</v>
      </c>
      <c r="N79" s="97"/>
    </row>
    <row r="80" spans="1:14" ht="15.95" customHeight="1" x14ac:dyDescent="0.2">
      <c r="A80" s="96" t="s">
        <v>71</v>
      </c>
      <c r="B80" s="249">
        <v>4</v>
      </c>
      <c r="C80" s="198">
        <v>0</v>
      </c>
      <c r="D80" s="199">
        <v>0</v>
      </c>
      <c r="E80" s="199">
        <v>0</v>
      </c>
      <c r="F80" s="199">
        <v>2</v>
      </c>
      <c r="G80" s="199">
        <v>0</v>
      </c>
      <c r="H80" s="199">
        <v>0</v>
      </c>
      <c r="I80" s="199">
        <v>0</v>
      </c>
      <c r="J80" s="199">
        <v>0</v>
      </c>
      <c r="K80" s="199">
        <v>2</v>
      </c>
      <c r="L80" s="199">
        <v>0</v>
      </c>
      <c r="M80" s="107">
        <v>0</v>
      </c>
      <c r="N80" s="97"/>
    </row>
    <row r="81" spans="1:14" ht="15.95" customHeight="1" x14ac:dyDescent="0.2">
      <c r="A81" s="96" t="s">
        <v>72</v>
      </c>
      <c r="B81" s="249">
        <v>5</v>
      </c>
      <c r="C81" s="198">
        <v>0</v>
      </c>
      <c r="D81" s="199">
        <v>1</v>
      </c>
      <c r="E81" s="199">
        <v>0</v>
      </c>
      <c r="F81" s="199">
        <v>3</v>
      </c>
      <c r="G81" s="199">
        <v>0</v>
      </c>
      <c r="H81" s="199">
        <v>0</v>
      </c>
      <c r="I81" s="199">
        <v>1</v>
      </c>
      <c r="J81" s="199">
        <v>0</v>
      </c>
      <c r="K81" s="199">
        <v>0</v>
      </c>
      <c r="L81" s="199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49">
        <v>195</v>
      </c>
      <c r="C82" s="198">
        <v>0</v>
      </c>
      <c r="D82" s="199">
        <v>14</v>
      </c>
      <c r="E82" s="199">
        <v>23</v>
      </c>
      <c r="F82" s="199">
        <v>59</v>
      </c>
      <c r="G82" s="199">
        <v>34</v>
      </c>
      <c r="H82" s="199">
        <v>9</v>
      </c>
      <c r="I82" s="199">
        <v>0</v>
      </c>
      <c r="J82" s="199">
        <v>18</v>
      </c>
      <c r="K82" s="199">
        <v>38</v>
      </c>
      <c r="L82" s="199">
        <v>0</v>
      </c>
      <c r="M82" s="107">
        <v>0</v>
      </c>
      <c r="N82" s="97"/>
    </row>
    <row r="83" spans="1:14" ht="15.95" customHeight="1" x14ac:dyDescent="0.2">
      <c r="A83" s="96" t="s">
        <v>74</v>
      </c>
      <c r="B83" s="249">
        <v>10</v>
      </c>
      <c r="C83" s="198">
        <v>0</v>
      </c>
      <c r="D83" s="199">
        <v>0</v>
      </c>
      <c r="E83" s="199">
        <v>0</v>
      </c>
      <c r="F83" s="199">
        <v>4</v>
      </c>
      <c r="G83" s="199">
        <v>6</v>
      </c>
      <c r="H83" s="199">
        <v>0</v>
      </c>
      <c r="I83" s="199">
        <v>0</v>
      </c>
      <c r="J83" s="199">
        <v>0</v>
      </c>
      <c r="K83" s="199">
        <v>0</v>
      </c>
      <c r="L83" s="199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49">
        <v>9</v>
      </c>
      <c r="C84" s="198">
        <v>0</v>
      </c>
      <c r="D84" s="199">
        <v>0</v>
      </c>
      <c r="E84" s="199">
        <v>0</v>
      </c>
      <c r="F84" s="199">
        <v>2</v>
      </c>
      <c r="G84" s="199">
        <v>2</v>
      </c>
      <c r="H84" s="199">
        <v>0</v>
      </c>
      <c r="I84" s="199">
        <v>2</v>
      </c>
      <c r="J84" s="199">
        <v>0</v>
      </c>
      <c r="K84" s="199">
        <v>2</v>
      </c>
      <c r="L84" s="199">
        <v>1</v>
      </c>
      <c r="M84" s="107">
        <v>0</v>
      </c>
      <c r="N84" s="97"/>
    </row>
    <row r="85" spans="1:14" ht="15.95" customHeight="1" x14ac:dyDescent="0.2">
      <c r="A85" s="96" t="s">
        <v>76</v>
      </c>
      <c r="B85" s="250">
        <v>99</v>
      </c>
      <c r="C85" s="200">
        <v>0</v>
      </c>
      <c r="D85" s="201">
        <v>3</v>
      </c>
      <c r="E85" s="201">
        <v>57</v>
      </c>
      <c r="F85" s="201">
        <v>20</v>
      </c>
      <c r="G85" s="201">
        <v>8</v>
      </c>
      <c r="H85" s="201">
        <v>10</v>
      </c>
      <c r="I85" s="201">
        <v>0</v>
      </c>
      <c r="J85" s="201">
        <v>0</v>
      </c>
      <c r="K85" s="201">
        <v>1</v>
      </c>
      <c r="L85" s="201">
        <v>0</v>
      </c>
      <c r="M85" s="108">
        <v>0</v>
      </c>
      <c r="N85" s="97"/>
    </row>
    <row r="86" spans="1:14" ht="15.95" customHeight="1" x14ac:dyDescent="0.2">
      <c r="A86" s="98" t="s">
        <v>77</v>
      </c>
      <c r="B86" s="251">
        <v>835</v>
      </c>
      <c r="C86" s="210">
        <v>2</v>
      </c>
      <c r="D86" s="203">
        <v>25</v>
      </c>
      <c r="E86" s="203">
        <v>156</v>
      </c>
      <c r="F86" s="203">
        <v>260</v>
      </c>
      <c r="G86" s="203">
        <v>127</v>
      </c>
      <c r="H86" s="203">
        <v>36</v>
      </c>
      <c r="I86" s="203">
        <v>12</v>
      </c>
      <c r="J86" s="203">
        <v>88</v>
      </c>
      <c r="K86" s="203">
        <v>126</v>
      </c>
      <c r="L86" s="203">
        <v>3</v>
      </c>
      <c r="M86" s="109">
        <v>0</v>
      </c>
      <c r="N86" s="97"/>
    </row>
    <row r="87" spans="1:14" ht="15.95" customHeight="1" x14ac:dyDescent="0.2">
      <c r="A87" s="96" t="s">
        <v>78</v>
      </c>
      <c r="B87" s="249">
        <v>4</v>
      </c>
      <c r="C87" s="198">
        <v>0</v>
      </c>
      <c r="D87" s="199">
        <v>0</v>
      </c>
      <c r="E87" s="199">
        <v>0</v>
      </c>
      <c r="F87" s="199">
        <v>0</v>
      </c>
      <c r="G87" s="199">
        <v>3</v>
      </c>
      <c r="H87" s="199">
        <v>0</v>
      </c>
      <c r="I87" s="199">
        <v>0</v>
      </c>
      <c r="J87" s="199">
        <v>0</v>
      </c>
      <c r="K87" s="199">
        <v>1</v>
      </c>
      <c r="L87" s="199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49">
        <v>69</v>
      </c>
      <c r="C88" s="198">
        <v>0</v>
      </c>
      <c r="D88" s="199">
        <v>4</v>
      </c>
      <c r="E88" s="199">
        <v>3</v>
      </c>
      <c r="F88" s="199">
        <v>3</v>
      </c>
      <c r="G88" s="199">
        <v>30</v>
      </c>
      <c r="H88" s="199">
        <v>6</v>
      </c>
      <c r="I88" s="199">
        <v>1</v>
      </c>
      <c r="J88" s="199">
        <v>2</v>
      </c>
      <c r="K88" s="199">
        <v>15</v>
      </c>
      <c r="L88" s="199">
        <v>5</v>
      </c>
      <c r="M88" s="107">
        <v>0</v>
      </c>
      <c r="N88" s="97"/>
    </row>
    <row r="89" spans="1:14" ht="15.95" customHeight="1" x14ac:dyDescent="0.2">
      <c r="A89" s="96" t="s">
        <v>80</v>
      </c>
      <c r="B89" s="249">
        <v>137</v>
      </c>
      <c r="C89" s="198">
        <v>0</v>
      </c>
      <c r="D89" s="199">
        <v>0</v>
      </c>
      <c r="E89" s="199">
        <v>0</v>
      </c>
      <c r="F89" s="199">
        <v>20</v>
      </c>
      <c r="G89" s="199">
        <v>0</v>
      </c>
      <c r="H89" s="199">
        <v>1</v>
      </c>
      <c r="I89" s="199">
        <v>0</v>
      </c>
      <c r="J89" s="199">
        <v>8</v>
      </c>
      <c r="K89" s="199">
        <v>8</v>
      </c>
      <c r="L89" s="199">
        <v>100</v>
      </c>
      <c r="M89" s="107">
        <v>0</v>
      </c>
      <c r="N89" s="97"/>
    </row>
    <row r="90" spans="1:14" ht="15.95" customHeight="1" x14ac:dyDescent="0.2">
      <c r="A90" s="96" t="s">
        <v>81</v>
      </c>
      <c r="B90" s="249">
        <v>0</v>
      </c>
      <c r="C90" s="198">
        <v>0</v>
      </c>
      <c r="D90" s="199">
        <v>0</v>
      </c>
      <c r="E90" s="199">
        <v>0</v>
      </c>
      <c r="F90" s="199">
        <v>0</v>
      </c>
      <c r="G90" s="199">
        <v>0</v>
      </c>
      <c r="H90" s="199">
        <v>0</v>
      </c>
      <c r="I90" s="199">
        <v>0</v>
      </c>
      <c r="J90" s="199">
        <v>0</v>
      </c>
      <c r="K90" s="199">
        <v>0</v>
      </c>
      <c r="L90" s="199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49">
        <v>20</v>
      </c>
      <c r="C91" s="198">
        <v>0</v>
      </c>
      <c r="D91" s="199">
        <v>0</v>
      </c>
      <c r="E91" s="199">
        <v>5</v>
      </c>
      <c r="F91" s="199">
        <v>0</v>
      </c>
      <c r="G91" s="199">
        <v>7</v>
      </c>
      <c r="H91" s="199">
        <v>0</v>
      </c>
      <c r="I91" s="199">
        <v>1</v>
      </c>
      <c r="J91" s="199">
        <v>1</v>
      </c>
      <c r="K91" s="199">
        <v>5</v>
      </c>
      <c r="L91" s="199">
        <v>1</v>
      </c>
      <c r="M91" s="107">
        <v>0</v>
      </c>
      <c r="N91" s="97"/>
    </row>
    <row r="92" spans="1:14" ht="15.95" customHeight="1" x14ac:dyDescent="0.2">
      <c r="A92" s="96" t="s">
        <v>83</v>
      </c>
      <c r="B92" s="249">
        <v>11</v>
      </c>
      <c r="C92" s="198">
        <v>0</v>
      </c>
      <c r="D92" s="199">
        <v>0</v>
      </c>
      <c r="E92" s="199">
        <v>3</v>
      </c>
      <c r="F92" s="199">
        <v>1</v>
      </c>
      <c r="G92" s="199">
        <v>2</v>
      </c>
      <c r="H92" s="199">
        <v>2</v>
      </c>
      <c r="I92" s="199">
        <v>0</v>
      </c>
      <c r="J92" s="199">
        <v>0</v>
      </c>
      <c r="K92" s="199">
        <v>3</v>
      </c>
      <c r="L92" s="199">
        <v>0</v>
      </c>
      <c r="M92" s="107">
        <v>0</v>
      </c>
      <c r="N92" s="97"/>
    </row>
    <row r="93" spans="1:14" ht="15.95" customHeight="1" x14ac:dyDescent="0.2">
      <c r="A93" s="96" t="s">
        <v>84</v>
      </c>
      <c r="B93" s="249">
        <v>36</v>
      </c>
      <c r="C93" s="198">
        <v>0</v>
      </c>
      <c r="D93" s="199">
        <v>0</v>
      </c>
      <c r="E93" s="199">
        <v>10</v>
      </c>
      <c r="F93" s="199">
        <v>9</v>
      </c>
      <c r="G93" s="199">
        <v>9</v>
      </c>
      <c r="H93" s="199">
        <v>3</v>
      </c>
      <c r="I93" s="199">
        <v>0</v>
      </c>
      <c r="J93" s="199">
        <v>3</v>
      </c>
      <c r="K93" s="199">
        <v>2</v>
      </c>
      <c r="L93" s="199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49">
        <v>23</v>
      </c>
      <c r="C94" s="198">
        <v>0</v>
      </c>
      <c r="D94" s="199">
        <v>0</v>
      </c>
      <c r="E94" s="199">
        <v>5</v>
      </c>
      <c r="F94" s="199">
        <v>7</v>
      </c>
      <c r="G94" s="199">
        <v>9</v>
      </c>
      <c r="H94" s="199">
        <v>0</v>
      </c>
      <c r="I94" s="199">
        <v>0</v>
      </c>
      <c r="J94" s="199">
        <v>0</v>
      </c>
      <c r="K94" s="199">
        <v>2</v>
      </c>
      <c r="L94" s="199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49">
        <v>57</v>
      </c>
      <c r="C95" s="198">
        <v>0</v>
      </c>
      <c r="D95" s="199">
        <v>44</v>
      </c>
      <c r="E95" s="199">
        <v>4</v>
      </c>
      <c r="F95" s="199">
        <v>1</v>
      </c>
      <c r="G95" s="199">
        <v>1</v>
      </c>
      <c r="H95" s="199">
        <v>0</v>
      </c>
      <c r="I95" s="199">
        <v>1</v>
      </c>
      <c r="J95" s="199">
        <v>0</v>
      </c>
      <c r="K95" s="199">
        <v>2</v>
      </c>
      <c r="L95" s="199">
        <v>0</v>
      </c>
      <c r="M95" s="107">
        <v>4</v>
      </c>
      <c r="N95" s="97"/>
    </row>
    <row r="96" spans="1:14" ht="15.95" customHeight="1" x14ac:dyDescent="0.2">
      <c r="A96" s="96" t="s">
        <v>87</v>
      </c>
      <c r="B96" s="249">
        <v>37</v>
      </c>
      <c r="C96" s="198">
        <v>0</v>
      </c>
      <c r="D96" s="199">
        <v>2</v>
      </c>
      <c r="E96" s="199">
        <v>0</v>
      </c>
      <c r="F96" s="199">
        <v>16</v>
      </c>
      <c r="G96" s="199">
        <v>9</v>
      </c>
      <c r="H96" s="199">
        <v>1</v>
      </c>
      <c r="I96" s="199">
        <v>3</v>
      </c>
      <c r="J96" s="199">
        <v>0</v>
      </c>
      <c r="K96" s="199">
        <v>6</v>
      </c>
      <c r="L96" s="199">
        <v>0</v>
      </c>
      <c r="M96" s="107">
        <v>0</v>
      </c>
      <c r="N96" s="97"/>
    </row>
    <row r="97" spans="1:14" ht="15.95" customHeight="1" x14ac:dyDescent="0.2">
      <c r="A97" s="96" t="s">
        <v>88</v>
      </c>
      <c r="B97" s="250">
        <v>16</v>
      </c>
      <c r="C97" s="200">
        <v>0</v>
      </c>
      <c r="D97" s="201">
        <v>1</v>
      </c>
      <c r="E97" s="201">
        <v>0</v>
      </c>
      <c r="F97" s="201">
        <v>1</v>
      </c>
      <c r="G97" s="201">
        <v>3</v>
      </c>
      <c r="H97" s="201">
        <v>4</v>
      </c>
      <c r="I97" s="201">
        <v>0</v>
      </c>
      <c r="J97" s="201">
        <v>0</v>
      </c>
      <c r="K97" s="201">
        <v>7</v>
      </c>
      <c r="L97" s="201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51">
        <v>410</v>
      </c>
      <c r="C98" s="210">
        <v>0</v>
      </c>
      <c r="D98" s="203">
        <v>51</v>
      </c>
      <c r="E98" s="203">
        <v>30</v>
      </c>
      <c r="F98" s="203">
        <v>58</v>
      </c>
      <c r="G98" s="203">
        <v>73</v>
      </c>
      <c r="H98" s="203">
        <v>17</v>
      </c>
      <c r="I98" s="203">
        <v>6</v>
      </c>
      <c r="J98" s="203">
        <v>14</v>
      </c>
      <c r="K98" s="203">
        <v>51</v>
      </c>
      <c r="L98" s="203">
        <v>106</v>
      </c>
      <c r="M98" s="109">
        <v>4</v>
      </c>
      <c r="N98" s="97"/>
    </row>
    <row r="99" spans="1:14" ht="15.95" customHeight="1" thickBot="1" x14ac:dyDescent="0.25">
      <c r="A99" s="35" t="s">
        <v>90</v>
      </c>
      <c r="B99" s="253">
        <v>6049</v>
      </c>
      <c r="C99" s="240">
        <v>9</v>
      </c>
      <c r="D99" s="234">
        <v>370</v>
      </c>
      <c r="E99" s="234">
        <v>718</v>
      </c>
      <c r="F99" s="234">
        <v>1801</v>
      </c>
      <c r="G99" s="234">
        <v>941</v>
      </c>
      <c r="H99" s="234">
        <v>319</v>
      </c>
      <c r="I99" s="234">
        <v>904</v>
      </c>
      <c r="J99" s="234">
        <v>282</v>
      </c>
      <c r="K99" s="234">
        <v>556</v>
      </c>
      <c r="L99" s="234">
        <v>143</v>
      </c>
      <c r="M99" s="235">
        <v>6</v>
      </c>
    </row>
    <row r="101" spans="1:14" ht="42" customHeight="1" x14ac:dyDescent="0.2">
      <c r="A101" s="371" t="s">
        <v>402</v>
      </c>
      <c r="B101" s="395"/>
      <c r="C101" s="395"/>
      <c r="D101" s="395"/>
      <c r="E101" s="395"/>
      <c r="F101" s="395"/>
      <c r="G101" s="395"/>
      <c r="H101" s="395"/>
      <c r="I101" s="395"/>
      <c r="J101" s="395"/>
      <c r="K101" s="395"/>
      <c r="L101" s="395"/>
      <c r="M101" s="39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379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86">
        <v>41883</v>
      </c>
      <c r="M7" s="386"/>
      <c r="N7" s="60"/>
    </row>
    <row r="8" spans="1:14" s="31" customFormat="1" ht="14.25" x14ac:dyDescent="0.2">
      <c r="A8" s="92"/>
      <c r="B8" s="378" t="s">
        <v>299</v>
      </c>
      <c r="C8" s="420" t="s">
        <v>232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93"/>
    </row>
    <row r="9" spans="1:14" s="31" customFormat="1" ht="14.25" customHeight="1" x14ac:dyDescent="0.2">
      <c r="A9" s="94" t="s">
        <v>1</v>
      </c>
      <c r="B9" s="379"/>
      <c r="C9" s="432" t="s">
        <v>447</v>
      </c>
      <c r="D9" s="429" t="s">
        <v>448</v>
      </c>
      <c r="E9" s="429" t="s">
        <v>449</v>
      </c>
      <c r="F9" s="429" t="s">
        <v>450</v>
      </c>
      <c r="G9" s="429" t="s">
        <v>451</v>
      </c>
      <c r="H9" s="429" t="s">
        <v>452</v>
      </c>
      <c r="I9" s="429" t="s">
        <v>453</v>
      </c>
      <c r="J9" s="429" t="s">
        <v>454</v>
      </c>
      <c r="K9" s="429" t="s">
        <v>455</v>
      </c>
      <c r="L9" s="429" t="s">
        <v>456</v>
      </c>
      <c r="M9" s="435" t="s">
        <v>196</v>
      </c>
      <c r="N9" s="93"/>
    </row>
    <row r="10" spans="1:14" s="31" customFormat="1" ht="14.25" customHeight="1" x14ac:dyDescent="0.2">
      <c r="A10" s="94"/>
      <c r="B10" s="379"/>
      <c r="C10" s="433"/>
      <c r="D10" s="430"/>
      <c r="E10" s="430"/>
      <c r="F10" s="430"/>
      <c r="G10" s="430"/>
      <c r="H10" s="430"/>
      <c r="I10" s="430"/>
      <c r="J10" s="430"/>
      <c r="K10" s="430"/>
      <c r="L10" s="430"/>
      <c r="M10" s="436"/>
      <c r="N10" s="93"/>
    </row>
    <row r="11" spans="1:14" s="31" customFormat="1" ht="56.25" customHeight="1" thickBot="1" x14ac:dyDescent="0.25">
      <c r="A11" s="95"/>
      <c r="B11" s="380"/>
      <c r="C11" s="434"/>
      <c r="D11" s="431"/>
      <c r="E11" s="431"/>
      <c r="F11" s="431"/>
      <c r="G11" s="431"/>
      <c r="H11" s="431"/>
      <c r="I11" s="431"/>
      <c r="J11" s="431"/>
      <c r="K11" s="431"/>
      <c r="L11" s="431"/>
      <c r="M11" s="437"/>
      <c r="N11" s="93"/>
    </row>
    <row r="12" spans="1:14" ht="15.95" customHeight="1" x14ac:dyDescent="0.2">
      <c r="A12" s="96" t="s">
        <v>3</v>
      </c>
      <c r="B12" s="241">
        <v>343</v>
      </c>
      <c r="C12" s="216">
        <v>0</v>
      </c>
      <c r="D12" s="196">
        <v>8</v>
      </c>
      <c r="E12" s="196">
        <v>6</v>
      </c>
      <c r="F12" s="196">
        <v>67</v>
      </c>
      <c r="G12" s="196">
        <v>39</v>
      </c>
      <c r="H12" s="196">
        <v>6</v>
      </c>
      <c r="I12" s="196">
        <v>31</v>
      </c>
      <c r="J12" s="196">
        <v>56</v>
      </c>
      <c r="K12" s="196">
        <v>104</v>
      </c>
      <c r="L12" s="196">
        <v>26</v>
      </c>
      <c r="M12" s="197">
        <v>0</v>
      </c>
      <c r="N12" s="97"/>
    </row>
    <row r="13" spans="1:14" ht="15.95" customHeight="1" x14ac:dyDescent="0.2">
      <c r="A13" s="96" t="s">
        <v>4</v>
      </c>
      <c r="B13" s="242">
        <v>386</v>
      </c>
      <c r="C13" s="198">
        <v>0</v>
      </c>
      <c r="D13" s="199">
        <v>6</v>
      </c>
      <c r="E13" s="199">
        <v>47</v>
      </c>
      <c r="F13" s="199">
        <v>47</v>
      </c>
      <c r="G13" s="199">
        <v>74</v>
      </c>
      <c r="H13" s="199">
        <v>13</v>
      </c>
      <c r="I13" s="199">
        <v>116</v>
      </c>
      <c r="J13" s="199">
        <v>10</v>
      </c>
      <c r="K13" s="199">
        <v>71</v>
      </c>
      <c r="L13" s="199">
        <v>2</v>
      </c>
      <c r="M13" s="107">
        <v>0</v>
      </c>
      <c r="N13" s="97"/>
    </row>
    <row r="14" spans="1:14" ht="15.95" customHeight="1" x14ac:dyDescent="0.2">
      <c r="A14" s="96" t="s">
        <v>5</v>
      </c>
      <c r="B14" s="242">
        <v>210</v>
      </c>
      <c r="C14" s="198">
        <v>0</v>
      </c>
      <c r="D14" s="199">
        <v>3</v>
      </c>
      <c r="E14" s="199">
        <v>16</v>
      </c>
      <c r="F14" s="199">
        <v>37</v>
      </c>
      <c r="G14" s="199">
        <v>45</v>
      </c>
      <c r="H14" s="199">
        <v>31</v>
      </c>
      <c r="I14" s="199">
        <v>22</v>
      </c>
      <c r="J14" s="199">
        <v>38</v>
      </c>
      <c r="K14" s="199">
        <v>17</v>
      </c>
      <c r="L14" s="199">
        <v>1</v>
      </c>
      <c r="M14" s="107">
        <v>0</v>
      </c>
      <c r="N14" s="97"/>
    </row>
    <row r="15" spans="1:14" ht="15.95" customHeight="1" x14ac:dyDescent="0.2">
      <c r="A15" s="96" t="s">
        <v>6</v>
      </c>
      <c r="B15" s="242">
        <v>361</v>
      </c>
      <c r="C15" s="198">
        <v>0</v>
      </c>
      <c r="D15" s="199">
        <v>7</v>
      </c>
      <c r="E15" s="199">
        <v>48</v>
      </c>
      <c r="F15" s="199">
        <v>54</v>
      </c>
      <c r="G15" s="199">
        <v>22</v>
      </c>
      <c r="H15" s="199">
        <v>10</v>
      </c>
      <c r="I15" s="199">
        <v>195</v>
      </c>
      <c r="J15" s="199">
        <v>11</v>
      </c>
      <c r="K15" s="199">
        <v>14</v>
      </c>
      <c r="L15" s="199">
        <v>0</v>
      </c>
      <c r="M15" s="107">
        <v>0</v>
      </c>
      <c r="N15" s="97"/>
    </row>
    <row r="16" spans="1:14" ht="15.95" customHeight="1" x14ac:dyDescent="0.2">
      <c r="A16" s="96" t="s">
        <v>7</v>
      </c>
      <c r="B16" s="242">
        <v>108</v>
      </c>
      <c r="C16" s="198">
        <v>0</v>
      </c>
      <c r="D16" s="199">
        <v>1</v>
      </c>
      <c r="E16" s="199">
        <v>12</v>
      </c>
      <c r="F16" s="199">
        <v>20</v>
      </c>
      <c r="G16" s="199">
        <v>31</v>
      </c>
      <c r="H16" s="199">
        <v>1</v>
      </c>
      <c r="I16" s="199">
        <v>7</v>
      </c>
      <c r="J16" s="199">
        <v>4</v>
      </c>
      <c r="K16" s="199">
        <v>28</v>
      </c>
      <c r="L16" s="199">
        <v>4</v>
      </c>
      <c r="M16" s="107">
        <v>0</v>
      </c>
      <c r="N16" s="97"/>
    </row>
    <row r="17" spans="1:14" ht="15.95" customHeight="1" x14ac:dyDescent="0.2">
      <c r="A17" s="96" t="s">
        <v>8</v>
      </c>
      <c r="B17" s="242">
        <v>339</v>
      </c>
      <c r="C17" s="198">
        <v>0</v>
      </c>
      <c r="D17" s="199">
        <v>67</v>
      </c>
      <c r="E17" s="199">
        <v>62</v>
      </c>
      <c r="F17" s="199">
        <v>45</v>
      </c>
      <c r="G17" s="199">
        <v>15</v>
      </c>
      <c r="H17" s="199">
        <v>26</v>
      </c>
      <c r="I17" s="199">
        <v>115</v>
      </c>
      <c r="J17" s="199">
        <v>0</v>
      </c>
      <c r="K17" s="199">
        <v>9</v>
      </c>
      <c r="L17" s="199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42">
        <v>126</v>
      </c>
      <c r="C18" s="198">
        <v>0</v>
      </c>
      <c r="D18" s="199">
        <v>7</v>
      </c>
      <c r="E18" s="199">
        <v>12</v>
      </c>
      <c r="F18" s="199">
        <v>46</v>
      </c>
      <c r="G18" s="199">
        <v>26</v>
      </c>
      <c r="H18" s="199">
        <v>2</v>
      </c>
      <c r="I18" s="199">
        <v>1</v>
      </c>
      <c r="J18" s="199">
        <v>11</v>
      </c>
      <c r="K18" s="199">
        <v>21</v>
      </c>
      <c r="L18" s="199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43">
        <v>219</v>
      </c>
      <c r="C19" s="200">
        <v>0</v>
      </c>
      <c r="D19" s="201">
        <v>19</v>
      </c>
      <c r="E19" s="201">
        <v>37</v>
      </c>
      <c r="F19" s="201">
        <v>27</v>
      </c>
      <c r="G19" s="201">
        <v>46</v>
      </c>
      <c r="H19" s="201">
        <v>17</v>
      </c>
      <c r="I19" s="201">
        <v>62</v>
      </c>
      <c r="J19" s="201">
        <v>2</v>
      </c>
      <c r="K19" s="201">
        <v>8</v>
      </c>
      <c r="L19" s="201">
        <v>1</v>
      </c>
      <c r="M19" s="108">
        <v>0</v>
      </c>
      <c r="N19" s="97"/>
    </row>
    <row r="20" spans="1:14" ht="15.95" customHeight="1" x14ac:dyDescent="0.2">
      <c r="A20" s="98" t="s">
        <v>11</v>
      </c>
      <c r="B20" s="244">
        <v>2092</v>
      </c>
      <c r="C20" s="210">
        <v>0</v>
      </c>
      <c r="D20" s="203">
        <v>118</v>
      </c>
      <c r="E20" s="203">
        <v>240</v>
      </c>
      <c r="F20" s="203">
        <v>343</v>
      </c>
      <c r="G20" s="203">
        <v>298</v>
      </c>
      <c r="H20" s="203">
        <v>106</v>
      </c>
      <c r="I20" s="203">
        <v>549</v>
      </c>
      <c r="J20" s="203">
        <v>132</v>
      </c>
      <c r="K20" s="203">
        <v>272</v>
      </c>
      <c r="L20" s="203">
        <v>34</v>
      </c>
      <c r="M20" s="109">
        <v>0</v>
      </c>
      <c r="N20" s="97"/>
    </row>
    <row r="21" spans="1:14" ht="15.95" customHeight="1" x14ac:dyDescent="0.2">
      <c r="A21" s="96" t="s">
        <v>12</v>
      </c>
      <c r="B21" s="245">
        <v>258</v>
      </c>
      <c r="C21" s="198">
        <v>2</v>
      </c>
      <c r="D21" s="199">
        <v>1</v>
      </c>
      <c r="E21" s="199">
        <v>24</v>
      </c>
      <c r="F21" s="199">
        <v>52</v>
      </c>
      <c r="G21" s="199">
        <v>45</v>
      </c>
      <c r="H21" s="199">
        <v>18</v>
      </c>
      <c r="I21" s="199">
        <v>6</v>
      </c>
      <c r="J21" s="199">
        <v>4</v>
      </c>
      <c r="K21" s="199">
        <v>5</v>
      </c>
      <c r="L21" s="199">
        <v>101</v>
      </c>
      <c r="M21" s="107">
        <v>0</v>
      </c>
      <c r="N21" s="97"/>
    </row>
    <row r="22" spans="1:14" ht="15.95" customHeight="1" x14ac:dyDescent="0.2">
      <c r="A22" s="96" t="s">
        <v>13</v>
      </c>
      <c r="B22" s="242">
        <v>492</v>
      </c>
      <c r="C22" s="198">
        <v>2</v>
      </c>
      <c r="D22" s="199">
        <v>3</v>
      </c>
      <c r="E22" s="199">
        <v>34</v>
      </c>
      <c r="F22" s="199">
        <v>122</v>
      </c>
      <c r="G22" s="199">
        <v>62</v>
      </c>
      <c r="H22" s="199">
        <v>21</v>
      </c>
      <c r="I22" s="199">
        <v>181</v>
      </c>
      <c r="J22" s="199">
        <v>49</v>
      </c>
      <c r="K22" s="199">
        <v>18</v>
      </c>
      <c r="L22" s="199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42">
        <v>176</v>
      </c>
      <c r="C23" s="198">
        <v>0</v>
      </c>
      <c r="D23" s="199">
        <v>2</v>
      </c>
      <c r="E23" s="199">
        <v>5</v>
      </c>
      <c r="F23" s="199">
        <v>121</v>
      </c>
      <c r="G23" s="199">
        <v>32</v>
      </c>
      <c r="H23" s="199">
        <v>1</v>
      </c>
      <c r="I23" s="199">
        <v>0</v>
      </c>
      <c r="J23" s="199">
        <v>2</v>
      </c>
      <c r="K23" s="199">
        <v>13</v>
      </c>
      <c r="L23" s="199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42">
        <v>151</v>
      </c>
      <c r="C24" s="198">
        <v>0</v>
      </c>
      <c r="D24" s="199">
        <v>3</v>
      </c>
      <c r="E24" s="199">
        <v>1</v>
      </c>
      <c r="F24" s="199">
        <v>28</v>
      </c>
      <c r="G24" s="199">
        <v>50</v>
      </c>
      <c r="H24" s="199">
        <v>16</v>
      </c>
      <c r="I24" s="199">
        <v>23</v>
      </c>
      <c r="J24" s="199">
        <v>4</v>
      </c>
      <c r="K24" s="199">
        <v>21</v>
      </c>
      <c r="L24" s="199">
        <v>5</v>
      </c>
      <c r="M24" s="107">
        <v>0</v>
      </c>
      <c r="N24" s="97"/>
    </row>
    <row r="25" spans="1:14" ht="15.95" customHeight="1" x14ac:dyDescent="0.2">
      <c r="A25" s="96" t="s">
        <v>16</v>
      </c>
      <c r="B25" s="242">
        <v>124</v>
      </c>
      <c r="C25" s="198">
        <v>0</v>
      </c>
      <c r="D25" s="199">
        <v>10</v>
      </c>
      <c r="E25" s="199">
        <v>32</v>
      </c>
      <c r="F25" s="199">
        <v>27</v>
      </c>
      <c r="G25" s="199">
        <v>28</v>
      </c>
      <c r="H25" s="199">
        <v>18</v>
      </c>
      <c r="I25" s="199">
        <v>4</v>
      </c>
      <c r="J25" s="199">
        <v>0</v>
      </c>
      <c r="K25" s="199">
        <v>5</v>
      </c>
      <c r="L25" s="199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42">
        <v>39</v>
      </c>
      <c r="C26" s="198">
        <v>0</v>
      </c>
      <c r="D26" s="199">
        <v>0</v>
      </c>
      <c r="E26" s="199">
        <v>2</v>
      </c>
      <c r="F26" s="199">
        <v>14</v>
      </c>
      <c r="G26" s="199">
        <v>14</v>
      </c>
      <c r="H26" s="199">
        <v>1</v>
      </c>
      <c r="I26" s="199">
        <v>1</v>
      </c>
      <c r="J26" s="199">
        <v>0</v>
      </c>
      <c r="K26" s="199">
        <v>7</v>
      </c>
      <c r="L26" s="199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43">
        <v>362</v>
      </c>
      <c r="C27" s="200">
        <v>20</v>
      </c>
      <c r="D27" s="201">
        <v>21</v>
      </c>
      <c r="E27" s="201">
        <v>8</v>
      </c>
      <c r="F27" s="201">
        <v>57</v>
      </c>
      <c r="G27" s="201">
        <v>119</v>
      </c>
      <c r="H27" s="201">
        <v>42</v>
      </c>
      <c r="I27" s="201">
        <v>70</v>
      </c>
      <c r="J27" s="201">
        <v>15</v>
      </c>
      <c r="K27" s="201">
        <v>10</v>
      </c>
      <c r="L27" s="201">
        <v>0</v>
      </c>
      <c r="M27" s="108">
        <v>0</v>
      </c>
      <c r="N27" s="97"/>
    </row>
    <row r="28" spans="1:14" ht="15.95" customHeight="1" x14ac:dyDescent="0.2">
      <c r="A28" s="100" t="s">
        <v>19</v>
      </c>
      <c r="B28" s="244">
        <v>1602</v>
      </c>
      <c r="C28" s="210">
        <v>24</v>
      </c>
      <c r="D28" s="203">
        <v>40</v>
      </c>
      <c r="E28" s="203">
        <v>106</v>
      </c>
      <c r="F28" s="203">
        <v>421</v>
      </c>
      <c r="G28" s="203">
        <v>350</v>
      </c>
      <c r="H28" s="203">
        <v>117</v>
      </c>
      <c r="I28" s="203">
        <v>285</v>
      </c>
      <c r="J28" s="203">
        <v>74</v>
      </c>
      <c r="K28" s="203">
        <v>79</v>
      </c>
      <c r="L28" s="203">
        <v>106</v>
      </c>
      <c r="M28" s="109">
        <v>0</v>
      </c>
      <c r="N28" s="97"/>
    </row>
    <row r="29" spans="1:14" ht="15.95" customHeight="1" x14ac:dyDescent="0.2">
      <c r="A29" s="96" t="s">
        <v>20</v>
      </c>
      <c r="B29" s="245">
        <v>56</v>
      </c>
      <c r="C29" s="198">
        <v>0</v>
      </c>
      <c r="D29" s="199">
        <v>0</v>
      </c>
      <c r="E29" s="199">
        <v>5</v>
      </c>
      <c r="F29" s="199">
        <v>19</v>
      </c>
      <c r="G29" s="199">
        <v>24</v>
      </c>
      <c r="H29" s="199">
        <v>0</v>
      </c>
      <c r="I29" s="199">
        <v>0</v>
      </c>
      <c r="J29" s="199">
        <v>0</v>
      </c>
      <c r="K29" s="199">
        <v>7</v>
      </c>
      <c r="L29" s="199">
        <v>0</v>
      </c>
      <c r="M29" s="107">
        <v>1</v>
      </c>
      <c r="N29" s="97"/>
    </row>
    <row r="30" spans="1:14" ht="15.95" customHeight="1" x14ac:dyDescent="0.2">
      <c r="A30" s="96" t="s">
        <v>21</v>
      </c>
      <c r="B30" s="242">
        <v>127</v>
      </c>
      <c r="C30" s="198">
        <v>0</v>
      </c>
      <c r="D30" s="199">
        <v>0</v>
      </c>
      <c r="E30" s="199">
        <v>14</v>
      </c>
      <c r="F30" s="199">
        <v>81</v>
      </c>
      <c r="G30" s="199">
        <v>7</v>
      </c>
      <c r="H30" s="199">
        <v>3</v>
      </c>
      <c r="I30" s="199">
        <v>1</v>
      </c>
      <c r="J30" s="199">
        <v>13</v>
      </c>
      <c r="K30" s="199">
        <v>7</v>
      </c>
      <c r="L30" s="199">
        <v>1</v>
      </c>
      <c r="M30" s="107">
        <v>0</v>
      </c>
      <c r="N30" s="97"/>
    </row>
    <row r="31" spans="1:14" ht="15.95" customHeight="1" x14ac:dyDescent="0.2">
      <c r="A31" s="96" t="s">
        <v>22</v>
      </c>
      <c r="B31" s="242">
        <v>53</v>
      </c>
      <c r="C31" s="198">
        <v>0</v>
      </c>
      <c r="D31" s="199">
        <v>1</v>
      </c>
      <c r="E31" s="199">
        <v>0</v>
      </c>
      <c r="F31" s="199">
        <v>12</v>
      </c>
      <c r="G31" s="199">
        <v>7</v>
      </c>
      <c r="H31" s="199">
        <v>21</v>
      </c>
      <c r="I31" s="199">
        <v>6</v>
      </c>
      <c r="J31" s="199">
        <v>2</v>
      </c>
      <c r="K31" s="199">
        <v>2</v>
      </c>
      <c r="L31" s="199">
        <v>2</v>
      </c>
      <c r="M31" s="107">
        <v>0</v>
      </c>
      <c r="N31" s="97"/>
    </row>
    <row r="32" spans="1:14" ht="15.95" customHeight="1" x14ac:dyDescent="0.2">
      <c r="A32" s="96" t="s">
        <v>23</v>
      </c>
      <c r="B32" s="242">
        <v>115</v>
      </c>
      <c r="C32" s="198">
        <v>0</v>
      </c>
      <c r="D32" s="199">
        <v>0</v>
      </c>
      <c r="E32" s="199">
        <v>18</v>
      </c>
      <c r="F32" s="199">
        <v>55</v>
      </c>
      <c r="G32" s="199">
        <v>17</v>
      </c>
      <c r="H32" s="199">
        <v>7</v>
      </c>
      <c r="I32" s="199">
        <v>4</v>
      </c>
      <c r="J32" s="199">
        <v>0</v>
      </c>
      <c r="K32" s="199">
        <v>14</v>
      </c>
      <c r="L32" s="199">
        <v>0</v>
      </c>
      <c r="M32" s="107">
        <v>0</v>
      </c>
      <c r="N32" s="97"/>
    </row>
    <row r="33" spans="1:14" ht="15.95" customHeight="1" x14ac:dyDescent="0.2">
      <c r="A33" s="96" t="s">
        <v>24</v>
      </c>
      <c r="B33" s="242">
        <v>85</v>
      </c>
      <c r="C33" s="198">
        <v>0</v>
      </c>
      <c r="D33" s="199">
        <v>2</v>
      </c>
      <c r="E33" s="199">
        <v>5</v>
      </c>
      <c r="F33" s="199">
        <v>46</v>
      </c>
      <c r="G33" s="199">
        <v>21</v>
      </c>
      <c r="H33" s="199">
        <v>0</v>
      </c>
      <c r="I33" s="199">
        <v>1</v>
      </c>
      <c r="J33" s="199">
        <v>0</v>
      </c>
      <c r="K33" s="199">
        <v>10</v>
      </c>
      <c r="L33" s="199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42">
        <v>122</v>
      </c>
      <c r="C34" s="198">
        <v>0</v>
      </c>
      <c r="D34" s="199">
        <v>37</v>
      </c>
      <c r="E34" s="199">
        <v>5</v>
      </c>
      <c r="F34" s="199">
        <v>44</v>
      </c>
      <c r="G34" s="199">
        <v>15</v>
      </c>
      <c r="H34" s="199">
        <v>5</v>
      </c>
      <c r="I34" s="199">
        <v>3</v>
      </c>
      <c r="J34" s="199">
        <v>1</v>
      </c>
      <c r="K34" s="199">
        <v>12</v>
      </c>
      <c r="L34" s="199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42">
        <v>231</v>
      </c>
      <c r="C35" s="198">
        <v>0</v>
      </c>
      <c r="D35" s="199">
        <v>0</v>
      </c>
      <c r="E35" s="199">
        <v>20</v>
      </c>
      <c r="F35" s="199">
        <v>130</v>
      </c>
      <c r="G35" s="199">
        <v>21</v>
      </c>
      <c r="H35" s="199">
        <v>42</v>
      </c>
      <c r="I35" s="199">
        <v>3</v>
      </c>
      <c r="J35" s="199">
        <v>4</v>
      </c>
      <c r="K35" s="199">
        <v>11</v>
      </c>
      <c r="L35" s="199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42">
        <v>99</v>
      </c>
      <c r="C36" s="198">
        <v>0</v>
      </c>
      <c r="D36" s="199">
        <v>4</v>
      </c>
      <c r="E36" s="199">
        <v>9</v>
      </c>
      <c r="F36" s="199">
        <v>19</v>
      </c>
      <c r="G36" s="199">
        <v>31</v>
      </c>
      <c r="H36" s="199">
        <v>13</v>
      </c>
      <c r="I36" s="199">
        <v>14</v>
      </c>
      <c r="J36" s="199">
        <v>7</v>
      </c>
      <c r="K36" s="199">
        <v>2</v>
      </c>
      <c r="L36" s="199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43">
        <v>176</v>
      </c>
      <c r="C37" s="200">
        <v>0</v>
      </c>
      <c r="D37" s="201">
        <v>4</v>
      </c>
      <c r="E37" s="201">
        <v>39</v>
      </c>
      <c r="F37" s="201">
        <v>97</v>
      </c>
      <c r="G37" s="201">
        <v>13</v>
      </c>
      <c r="H37" s="201">
        <v>2</v>
      </c>
      <c r="I37" s="201">
        <v>0</v>
      </c>
      <c r="J37" s="201">
        <v>2</v>
      </c>
      <c r="K37" s="201">
        <v>17</v>
      </c>
      <c r="L37" s="201">
        <v>2</v>
      </c>
      <c r="M37" s="108">
        <v>0</v>
      </c>
      <c r="N37" s="97"/>
    </row>
    <row r="38" spans="1:14" ht="15.95" customHeight="1" x14ac:dyDescent="0.2">
      <c r="A38" s="100" t="s">
        <v>29</v>
      </c>
      <c r="B38" s="246">
        <v>1064</v>
      </c>
      <c r="C38" s="210">
        <v>0</v>
      </c>
      <c r="D38" s="203">
        <v>48</v>
      </c>
      <c r="E38" s="203">
        <v>115</v>
      </c>
      <c r="F38" s="203">
        <v>503</v>
      </c>
      <c r="G38" s="203">
        <v>156</v>
      </c>
      <c r="H38" s="203">
        <v>93</v>
      </c>
      <c r="I38" s="203">
        <v>32</v>
      </c>
      <c r="J38" s="203">
        <v>29</v>
      </c>
      <c r="K38" s="203">
        <v>82</v>
      </c>
      <c r="L38" s="203">
        <v>5</v>
      </c>
      <c r="M38" s="109">
        <v>1</v>
      </c>
      <c r="N38" s="97"/>
    </row>
    <row r="39" spans="1:14" ht="15.95" customHeight="1" x14ac:dyDescent="0.2">
      <c r="A39" s="96" t="s">
        <v>30</v>
      </c>
      <c r="B39" s="245">
        <v>104</v>
      </c>
      <c r="C39" s="198">
        <v>0</v>
      </c>
      <c r="D39" s="199">
        <v>9</v>
      </c>
      <c r="E39" s="199">
        <v>5</v>
      </c>
      <c r="F39" s="199">
        <v>29</v>
      </c>
      <c r="G39" s="199">
        <v>22</v>
      </c>
      <c r="H39" s="199">
        <v>9</v>
      </c>
      <c r="I39" s="199">
        <v>9</v>
      </c>
      <c r="J39" s="199">
        <v>5</v>
      </c>
      <c r="K39" s="199">
        <v>11</v>
      </c>
      <c r="L39" s="199">
        <v>5</v>
      </c>
      <c r="M39" s="107">
        <v>0</v>
      </c>
      <c r="N39" s="97"/>
    </row>
    <row r="40" spans="1:14" ht="15.95" customHeight="1" x14ac:dyDescent="0.2">
      <c r="A40" s="96" t="s">
        <v>31</v>
      </c>
      <c r="B40" s="242">
        <v>258</v>
      </c>
      <c r="C40" s="198">
        <v>2</v>
      </c>
      <c r="D40" s="199">
        <v>14</v>
      </c>
      <c r="E40" s="199">
        <v>34</v>
      </c>
      <c r="F40" s="199">
        <v>85</v>
      </c>
      <c r="G40" s="199">
        <v>79</v>
      </c>
      <c r="H40" s="199">
        <v>18</v>
      </c>
      <c r="I40" s="199">
        <v>8</v>
      </c>
      <c r="J40" s="199">
        <v>4</v>
      </c>
      <c r="K40" s="199">
        <v>14</v>
      </c>
      <c r="L40" s="199">
        <v>0</v>
      </c>
      <c r="M40" s="107">
        <v>0</v>
      </c>
      <c r="N40" s="97"/>
    </row>
    <row r="41" spans="1:14" ht="15.95" customHeight="1" x14ac:dyDescent="0.2">
      <c r="A41" s="96" t="s">
        <v>32</v>
      </c>
      <c r="B41" s="242">
        <v>241</v>
      </c>
      <c r="C41" s="198">
        <v>0</v>
      </c>
      <c r="D41" s="199">
        <v>24</v>
      </c>
      <c r="E41" s="199">
        <v>27</v>
      </c>
      <c r="F41" s="199">
        <v>61</v>
      </c>
      <c r="G41" s="199">
        <v>42</v>
      </c>
      <c r="H41" s="199">
        <v>38</v>
      </c>
      <c r="I41" s="199">
        <v>11</v>
      </c>
      <c r="J41" s="199">
        <v>8</v>
      </c>
      <c r="K41" s="199">
        <v>21</v>
      </c>
      <c r="L41" s="199">
        <v>9</v>
      </c>
      <c r="M41" s="107">
        <v>0</v>
      </c>
      <c r="N41" s="97"/>
    </row>
    <row r="42" spans="1:14" ht="15.95" customHeight="1" x14ac:dyDescent="0.2">
      <c r="A42" s="96" t="s">
        <v>33</v>
      </c>
      <c r="B42" s="242">
        <v>222</v>
      </c>
      <c r="C42" s="198">
        <v>0</v>
      </c>
      <c r="D42" s="199">
        <v>22</v>
      </c>
      <c r="E42" s="199">
        <v>20</v>
      </c>
      <c r="F42" s="199">
        <v>100</v>
      </c>
      <c r="G42" s="199">
        <v>39</v>
      </c>
      <c r="H42" s="199">
        <v>15</v>
      </c>
      <c r="I42" s="199">
        <v>6</v>
      </c>
      <c r="J42" s="199">
        <v>3</v>
      </c>
      <c r="K42" s="199">
        <v>15</v>
      </c>
      <c r="L42" s="199">
        <v>2</v>
      </c>
      <c r="M42" s="107">
        <v>0</v>
      </c>
      <c r="N42" s="97"/>
    </row>
    <row r="43" spans="1:14" ht="15.95" customHeight="1" x14ac:dyDescent="0.2">
      <c r="A43" s="96" t="s">
        <v>34</v>
      </c>
      <c r="B43" s="247">
        <v>155</v>
      </c>
      <c r="C43" s="206">
        <v>0</v>
      </c>
      <c r="D43" s="207">
        <v>25</v>
      </c>
      <c r="E43" s="207">
        <v>33</v>
      </c>
      <c r="F43" s="207">
        <v>45</v>
      </c>
      <c r="G43" s="207">
        <v>9</v>
      </c>
      <c r="H43" s="207">
        <v>14</v>
      </c>
      <c r="I43" s="207">
        <v>22</v>
      </c>
      <c r="J43" s="207">
        <v>3</v>
      </c>
      <c r="K43" s="207">
        <v>4</v>
      </c>
      <c r="L43" s="207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42">
        <v>122</v>
      </c>
      <c r="C44" s="198">
        <v>0</v>
      </c>
      <c r="D44" s="199">
        <v>2</v>
      </c>
      <c r="E44" s="199">
        <v>24</v>
      </c>
      <c r="F44" s="199">
        <v>49</v>
      </c>
      <c r="G44" s="199">
        <v>28</v>
      </c>
      <c r="H44" s="199">
        <v>10</v>
      </c>
      <c r="I44" s="199">
        <v>0</v>
      </c>
      <c r="J44" s="199">
        <v>4</v>
      </c>
      <c r="K44" s="199">
        <v>3</v>
      </c>
      <c r="L44" s="199">
        <v>2</v>
      </c>
      <c r="M44" s="107">
        <v>0</v>
      </c>
      <c r="N44" s="97"/>
    </row>
    <row r="45" spans="1:14" ht="15.95" customHeight="1" x14ac:dyDescent="0.2">
      <c r="A45" s="99" t="s">
        <v>36</v>
      </c>
      <c r="B45" s="243">
        <v>41</v>
      </c>
      <c r="C45" s="200">
        <v>0</v>
      </c>
      <c r="D45" s="201">
        <v>6</v>
      </c>
      <c r="E45" s="201">
        <v>24</v>
      </c>
      <c r="F45" s="201">
        <v>8</v>
      </c>
      <c r="G45" s="201">
        <v>3</v>
      </c>
      <c r="H45" s="201">
        <v>0</v>
      </c>
      <c r="I45" s="201">
        <v>0</v>
      </c>
      <c r="J45" s="201">
        <v>0</v>
      </c>
      <c r="K45" s="201">
        <v>0</v>
      </c>
      <c r="L45" s="201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44">
        <v>1143</v>
      </c>
      <c r="C46" s="210">
        <v>2</v>
      </c>
      <c r="D46" s="203">
        <v>102</v>
      </c>
      <c r="E46" s="203">
        <v>167</v>
      </c>
      <c r="F46" s="203">
        <v>377</v>
      </c>
      <c r="G46" s="203">
        <v>222</v>
      </c>
      <c r="H46" s="203">
        <v>104</v>
      </c>
      <c r="I46" s="203">
        <v>56</v>
      </c>
      <c r="J46" s="203">
        <v>27</v>
      </c>
      <c r="K46" s="203">
        <v>68</v>
      </c>
      <c r="L46" s="203">
        <v>18</v>
      </c>
      <c r="M46" s="109">
        <v>0</v>
      </c>
      <c r="N46" s="97"/>
    </row>
    <row r="47" spans="1:14" ht="15.95" customHeight="1" x14ac:dyDescent="0.2">
      <c r="A47" s="96" t="s">
        <v>38</v>
      </c>
      <c r="B47" s="245">
        <v>43</v>
      </c>
      <c r="C47" s="198">
        <v>0</v>
      </c>
      <c r="D47" s="199">
        <v>0</v>
      </c>
      <c r="E47" s="199">
        <v>2</v>
      </c>
      <c r="F47" s="199">
        <v>13</v>
      </c>
      <c r="G47" s="199">
        <v>8</v>
      </c>
      <c r="H47" s="199">
        <v>17</v>
      </c>
      <c r="I47" s="199">
        <v>0</v>
      </c>
      <c r="J47" s="199">
        <v>0</v>
      </c>
      <c r="K47" s="199">
        <v>1</v>
      </c>
      <c r="L47" s="199">
        <v>0</v>
      </c>
      <c r="M47" s="107">
        <v>2</v>
      </c>
      <c r="N47" s="97"/>
    </row>
    <row r="48" spans="1:14" ht="15.95" customHeight="1" x14ac:dyDescent="0.2">
      <c r="A48" s="96" t="s">
        <v>39</v>
      </c>
      <c r="B48" s="242">
        <v>86</v>
      </c>
      <c r="C48" s="198">
        <v>0</v>
      </c>
      <c r="D48" s="199">
        <v>20</v>
      </c>
      <c r="E48" s="199">
        <v>22</v>
      </c>
      <c r="F48" s="199">
        <v>4</v>
      </c>
      <c r="G48" s="199">
        <v>7</v>
      </c>
      <c r="H48" s="199">
        <v>21</v>
      </c>
      <c r="I48" s="199">
        <v>0</v>
      </c>
      <c r="J48" s="199">
        <v>2</v>
      </c>
      <c r="K48" s="199">
        <v>9</v>
      </c>
      <c r="L48" s="199">
        <v>1</v>
      </c>
      <c r="M48" s="107">
        <v>0</v>
      </c>
      <c r="N48" s="97"/>
    </row>
    <row r="49" spans="1:14" ht="15.95" customHeight="1" x14ac:dyDescent="0.2">
      <c r="A49" s="96" t="s">
        <v>40</v>
      </c>
      <c r="B49" s="242">
        <v>65</v>
      </c>
      <c r="C49" s="198">
        <v>0</v>
      </c>
      <c r="D49" s="199">
        <v>10</v>
      </c>
      <c r="E49" s="199">
        <v>3</v>
      </c>
      <c r="F49" s="199">
        <v>39</v>
      </c>
      <c r="G49" s="199">
        <v>7</v>
      </c>
      <c r="H49" s="199">
        <v>0</v>
      </c>
      <c r="I49" s="199">
        <v>1</v>
      </c>
      <c r="J49" s="199">
        <v>2</v>
      </c>
      <c r="K49" s="199">
        <v>3</v>
      </c>
      <c r="L49" s="199">
        <v>0</v>
      </c>
      <c r="M49" s="107">
        <v>0</v>
      </c>
      <c r="N49" s="97"/>
    </row>
    <row r="50" spans="1:14" ht="15.95" customHeight="1" x14ac:dyDescent="0.2">
      <c r="A50" s="96" t="s">
        <v>41</v>
      </c>
      <c r="B50" s="242">
        <v>39</v>
      </c>
      <c r="C50" s="198">
        <v>0</v>
      </c>
      <c r="D50" s="199">
        <v>0</v>
      </c>
      <c r="E50" s="199">
        <v>0</v>
      </c>
      <c r="F50" s="199">
        <v>28</v>
      </c>
      <c r="G50" s="199">
        <v>9</v>
      </c>
      <c r="H50" s="199">
        <v>0</v>
      </c>
      <c r="I50" s="199">
        <v>0</v>
      </c>
      <c r="J50" s="199">
        <v>1</v>
      </c>
      <c r="K50" s="199">
        <v>1</v>
      </c>
      <c r="L50" s="199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42">
        <v>226</v>
      </c>
      <c r="C51" s="198">
        <v>0</v>
      </c>
      <c r="D51" s="199">
        <v>0</v>
      </c>
      <c r="E51" s="199">
        <v>23</v>
      </c>
      <c r="F51" s="199">
        <v>40</v>
      </c>
      <c r="G51" s="199">
        <v>88</v>
      </c>
      <c r="H51" s="199">
        <v>51</v>
      </c>
      <c r="I51" s="199">
        <v>8</v>
      </c>
      <c r="J51" s="199">
        <v>5</v>
      </c>
      <c r="K51" s="199">
        <v>11</v>
      </c>
      <c r="L51" s="199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42">
        <v>200</v>
      </c>
      <c r="C52" s="198">
        <v>0</v>
      </c>
      <c r="D52" s="199">
        <v>28</v>
      </c>
      <c r="E52" s="199">
        <v>31</v>
      </c>
      <c r="F52" s="199">
        <v>79</v>
      </c>
      <c r="G52" s="199">
        <v>32</v>
      </c>
      <c r="H52" s="199">
        <v>3</v>
      </c>
      <c r="I52" s="199">
        <v>1</v>
      </c>
      <c r="J52" s="199">
        <v>5</v>
      </c>
      <c r="K52" s="199">
        <v>17</v>
      </c>
      <c r="L52" s="199">
        <v>4</v>
      </c>
      <c r="M52" s="107">
        <v>0</v>
      </c>
      <c r="N52" s="97"/>
    </row>
    <row r="53" spans="1:14" ht="15.95" customHeight="1" x14ac:dyDescent="0.2">
      <c r="A53" s="96" t="s">
        <v>44</v>
      </c>
      <c r="B53" s="242">
        <v>122</v>
      </c>
      <c r="C53" s="198">
        <v>2</v>
      </c>
      <c r="D53" s="199">
        <v>1</v>
      </c>
      <c r="E53" s="199">
        <v>8</v>
      </c>
      <c r="F53" s="199">
        <v>80</v>
      </c>
      <c r="G53" s="199">
        <v>19</v>
      </c>
      <c r="H53" s="199">
        <v>0</v>
      </c>
      <c r="I53" s="199">
        <v>1</v>
      </c>
      <c r="J53" s="199">
        <v>1</v>
      </c>
      <c r="K53" s="199">
        <v>10</v>
      </c>
      <c r="L53" s="199">
        <v>0</v>
      </c>
      <c r="M53" s="107">
        <v>0</v>
      </c>
      <c r="N53" s="97"/>
    </row>
    <row r="54" spans="1:14" ht="15.95" customHeight="1" x14ac:dyDescent="0.2">
      <c r="A54" s="96" t="s">
        <v>45</v>
      </c>
      <c r="B54" s="242">
        <v>126</v>
      </c>
      <c r="C54" s="198">
        <v>0</v>
      </c>
      <c r="D54" s="199">
        <v>19</v>
      </c>
      <c r="E54" s="199">
        <v>2</v>
      </c>
      <c r="F54" s="199">
        <v>59</v>
      </c>
      <c r="G54" s="199">
        <v>20</v>
      </c>
      <c r="H54" s="199">
        <v>9</v>
      </c>
      <c r="I54" s="199">
        <v>0</v>
      </c>
      <c r="J54" s="199">
        <v>2</v>
      </c>
      <c r="K54" s="199">
        <v>7</v>
      </c>
      <c r="L54" s="199">
        <v>8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42">
        <v>15</v>
      </c>
      <c r="C55" s="198">
        <v>0</v>
      </c>
      <c r="D55" s="199">
        <v>1</v>
      </c>
      <c r="E55" s="199">
        <v>2</v>
      </c>
      <c r="F55" s="199">
        <v>5</v>
      </c>
      <c r="G55" s="199">
        <v>6</v>
      </c>
      <c r="H55" s="199">
        <v>0</v>
      </c>
      <c r="I55" s="199">
        <v>0</v>
      </c>
      <c r="J55" s="199">
        <v>0</v>
      </c>
      <c r="K55" s="199">
        <v>1</v>
      </c>
      <c r="L55" s="199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42">
        <v>9</v>
      </c>
      <c r="C56" s="198">
        <v>0</v>
      </c>
      <c r="D56" s="199">
        <v>0</v>
      </c>
      <c r="E56" s="199">
        <v>1</v>
      </c>
      <c r="F56" s="199">
        <v>2</v>
      </c>
      <c r="G56" s="199">
        <v>3</v>
      </c>
      <c r="H56" s="199">
        <v>0</v>
      </c>
      <c r="I56" s="199">
        <v>0</v>
      </c>
      <c r="J56" s="199">
        <v>1</v>
      </c>
      <c r="K56" s="199">
        <v>2</v>
      </c>
      <c r="L56" s="199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43">
        <v>308</v>
      </c>
      <c r="C57" s="200">
        <v>0</v>
      </c>
      <c r="D57" s="201">
        <v>16</v>
      </c>
      <c r="E57" s="201">
        <v>32</v>
      </c>
      <c r="F57" s="201">
        <v>97</v>
      </c>
      <c r="G57" s="201">
        <v>32</v>
      </c>
      <c r="H57" s="201">
        <v>8</v>
      </c>
      <c r="I57" s="201">
        <v>8</v>
      </c>
      <c r="J57" s="201">
        <v>36</v>
      </c>
      <c r="K57" s="201">
        <v>73</v>
      </c>
      <c r="L57" s="201">
        <v>5</v>
      </c>
      <c r="M57" s="108">
        <v>1</v>
      </c>
      <c r="N57" s="97"/>
    </row>
    <row r="58" spans="1:14" ht="15.95" customHeight="1" thickBot="1" x14ac:dyDescent="0.25">
      <c r="A58" s="102" t="s">
        <v>49</v>
      </c>
      <c r="B58" s="248">
        <v>1239</v>
      </c>
      <c r="C58" s="213">
        <v>2</v>
      </c>
      <c r="D58" s="209">
        <v>95</v>
      </c>
      <c r="E58" s="209">
        <v>126</v>
      </c>
      <c r="F58" s="209">
        <v>446</v>
      </c>
      <c r="G58" s="209">
        <v>231</v>
      </c>
      <c r="H58" s="209">
        <v>109</v>
      </c>
      <c r="I58" s="209">
        <v>19</v>
      </c>
      <c r="J58" s="209">
        <v>55</v>
      </c>
      <c r="K58" s="209">
        <v>135</v>
      </c>
      <c r="L58" s="209">
        <v>18</v>
      </c>
      <c r="M58" s="111">
        <v>3</v>
      </c>
      <c r="N58" s="97"/>
    </row>
    <row r="59" spans="1:14" ht="15.95" customHeight="1" x14ac:dyDescent="0.2">
      <c r="A59" s="103" t="s">
        <v>50</v>
      </c>
      <c r="B59" s="249">
        <v>113</v>
      </c>
      <c r="C59" s="198">
        <v>0</v>
      </c>
      <c r="D59" s="199">
        <v>5</v>
      </c>
      <c r="E59" s="199">
        <v>12</v>
      </c>
      <c r="F59" s="199">
        <v>52</v>
      </c>
      <c r="G59" s="199">
        <v>22</v>
      </c>
      <c r="H59" s="199">
        <v>9</v>
      </c>
      <c r="I59" s="199">
        <v>0</v>
      </c>
      <c r="J59" s="199">
        <v>2</v>
      </c>
      <c r="K59" s="199">
        <v>6</v>
      </c>
      <c r="L59" s="199">
        <v>5</v>
      </c>
      <c r="M59" s="107">
        <v>0</v>
      </c>
      <c r="N59" s="97"/>
    </row>
    <row r="60" spans="1:14" ht="15.95" customHeight="1" x14ac:dyDescent="0.2">
      <c r="A60" s="96" t="s">
        <v>51</v>
      </c>
      <c r="B60" s="249">
        <v>57</v>
      </c>
      <c r="C60" s="198">
        <v>0</v>
      </c>
      <c r="D60" s="199">
        <v>14</v>
      </c>
      <c r="E60" s="199">
        <v>3</v>
      </c>
      <c r="F60" s="199">
        <v>30</v>
      </c>
      <c r="G60" s="199">
        <v>2</v>
      </c>
      <c r="H60" s="199">
        <v>1</v>
      </c>
      <c r="I60" s="199">
        <v>1</v>
      </c>
      <c r="J60" s="199">
        <v>3</v>
      </c>
      <c r="K60" s="199">
        <v>3</v>
      </c>
      <c r="L60" s="199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49">
        <v>104</v>
      </c>
      <c r="C61" s="198">
        <v>0</v>
      </c>
      <c r="D61" s="199">
        <v>2</v>
      </c>
      <c r="E61" s="199">
        <v>19</v>
      </c>
      <c r="F61" s="199">
        <v>46</v>
      </c>
      <c r="G61" s="199">
        <v>22</v>
      </c>
      <c r="H61" s="199">
        <v>1</v>
      </c>
      <c r="I61" s="199">
        <v>0</v>
      </c>
      <c r="J61" s="199">
        <v>1</v>
      </c>
      <c r="K61" s="199">
        <v>13</v>
      </c>
      <c r="L61" s="199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49">
        <v>27</v>
      </c>
      <c r="C62" s="198">
        <v>0</v>
      </c>
      <c r="D62" s="199">
        <v>2</v>
      </c>
      <c r="E62" s="199">
        <v>2</v>
      </c>
      <c r="F62" s="199">
        <v>15</v>
      </c>
      <c r="G62" s="199">
        <v>6</v>
      </c>
      <c r="H62" s="199">
        <v>1</v>
      </c>
      <c r="I62" s="199">
        <v>0</v>
      </c>
      <c r="J62" s="199">
        <v>0</v>
      </c>
      <c r="K62" s="199">
        <v>1</v>
      </c>
      <c r="L62" s="199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49">
        <v>77</v>
      </c>
      <c r="C63" s="198">
        <v>0</v>
      </c>
      <c r="D63" s="199">
        <v>3</v>
      </c>
      <c r="E63" s="199">
        <v>30</v>
      </c>
      <c r="F63" s="199">
        <v>39</v>
      </c>
      <c r="G63" s="199">
        <v>5</v>
      </c>
      <c r="H63" s="199">
        <v>0</v>
      </c>
      <c r="I63" s="199">
        <v>0</v>
      </c>
      <c r="J63" s="199">
        <v>0</v>
      </c>
      <c r="K63" s="199">
        <v>0</v>
      </c>
      <c r="L63" s="199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49">
        <v>119</v>
      </c>
      <c r="C64" s="198">
        <v>0</v>
      </c>
      <c r="D64" s="199">
        <v>5</v>
      </c>
      <c r="E64" s="199">
        <v>14</v>
      </c>
      <c r="F64" s="199">
        <v>46</v>
      </c>
      <c r="G64" s="199">
        <v>15</v>
      </c>
      <c r="H64" s="199">
        <v>4</v>
      </c>
      <c r="I64" s="199">
        <v>5</v>
      </c>
      <c r="J64" s="199">
        <v>15</v>
      </c>
      <c r="K64" s="199">
        <v>9</v>
      </c>
      <c r="L64" s="199">
        <v>6</v>
      </c>
      <c r="M64" s="107">
        <v>0</v>
      </c>
      <c r="N64" s="97"/>
    </row>
    <row r="65" spans="1:14" ht="15.95" customHeight="1" x14ac:dyDescent="0.2">
      <c r="A65" s="96" t="s">
        <v>56</v>
      </c>
      <c r="B65" s="249">
        <v>6</v>
      </c>
      <c r="C65" s="198">
        <v>0</v>
      </c>
      <c r="D65" s="199">
        <v>1</v>
      </c>
      <c r="E65" s="199">
        <v>2</v>
      </c>
      <c r="F65" s="199">
        <v>0</v>
      </c>
      <c r="G65" s="199">
        <v>1</v>
      </c>
      <c r="H65" s="199">
        <v>0</v>
      </c>
      <c r="I65" s="199">
        <v>2</v>
      </c>
      <c r="J65" s="199">
        <v>0</v>
      </c>
      <c r="K65" s="199">
        <v>0</v>
      </c>
      <c r="L65" s="199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49">
        <v>101</v>
      </c>
      <c r="C66" s="198">
        <v>0</v>
      </c>
      <c r="D66" s="199">
        <v>4</v>
      </c>
      <c r="E66" s="199">
        <v>2</v>
      </c>
      <c r="F66" s="199">
        <v>10</v>
      </c>
      <c r="G66" s="199">
        <v>65</v>
      </c>
      <c r="H66" s="199">
        <v>1</v>
      </c>
      <c r="I66" s="199">
        <v>1</v>
      </c>
      <c r="J66" s="199">
        <v>2</v>
      </c>
      <c r="K66" s="199">
        <v>16</v>
      </c>
      <c r="L66" s="199">
        <v>0</v>
      </c>
      <c r="M66" s="107">
        <v>0</v>
      </c>
      <c r="N66" s="97"/>
    </row>
    <row r="67" spans="1:14" ht="15.95" customHeight="1" x14ac:dyDescent="0.2">
      <c r="A67" s="96" t="s">
        <v>58</v>
      </c>
      <c r="B67" s="249">
        <v>13</v>
      </c>
      <c r="C67" s="198">
        <v>0</v>
      </c>
      <c r="D67" s="199">
        <v>0</v>
      </c>
      <c r="E67" s="199">
        <v>3</v>
      </c>
      <c r="F67" s="199">
        <v>2</v>
      </c>
      <c r="G67" s="199">
        <v>3</v>
      </c>
      <c r="H67" s="199">
        <v>0</v>
      </c>
      <c r="I67" s="199">
        <v>1</v>
      </c>
      <c r="J67" s="199">
        <v>0</v>
      </c>
      <c r="K67" s="199">
        <v>4</v>
      </c>
      <c r="L67" s="199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49">
        <v>93</v>
      </c>
      <c r="C68" s="198">
        <v>0</v>
      </c>
      <c r="D68" s="199">
        <v>16</v>
      </c>
      <c r="E68" s="199">
        <v>6</v>
      </c>
      <c r="F68" s="199">
        <v>36</v>
      </c>
      <c r="G68" s="199">
        <v>16</v>
      </c>
      <c r="H68" s="199">
        <v>4</v>
      </c>
      <c r="I68" s="199">
        <v>3</v>
      </c>
      <c r="J68" s="199">
        <v>2</v>
      </c>
      <c r="K68" s="199">
        <v>9</v>
      </c>
      <c r="L68" s="199">
        <v>1</v>
      </c>
      <c r="M68" s="107">
        <v>0</v>
      </c>
      <c r="N68" s="97"/>
    </row>
    <row r="69" spans="1:14" ht="15.95" customHeight="1" x14ac:dyDescent="0.2">
      <c r="A69" s="96" t="s">
        <v>60</v>
      </c>
      <c r="B69" s="249">
        <v>58</v>
      </c>
      <c r="C69" s="198">
        <v>0</v>
      </c>
      <c r="D69" s="199">
        <v>1</v>
      </c>
      <c r="E69" s="199">
        <v>1</v>
      </c>
      <c r="F69" s="199">
        <v>17</v>
      </c>
      <c r="G69" s="199">
        <v>17</v>
      </c>
      <c r="H69" s="199">
        <v>1</v>
      </c>
      <c r="I69" s="199">
        <v>0</v>
      </c>
      <c r="J69" s="199">
        <v>0</v>
      </c>
      <c r="K69" s="199">
        <v>21</v>
      </c>
      <c r="L69" s="199">
        <v>0</v>
      </c>
      <c r="M69" s="107">
        <v>0</v>
      </c>
      <c r="N69" s="97"/>
    </row>
    <row r="70" spans="1:14" ht="15.95" customHeight="1" x14ac:dyDescent="0.2">
      <c r="A70" s="96" t="s">
        <v>61</v>
      </c>
      <c r="B70" s="249">
        <v>21</v>
      </c>
      <c r="C70" s="198">
        <v>0</v>
      </c>
      <c r="D70" s="199">
        <v>0</v>
      </c>
      <c r="E70" s="199">
        <v>6</v>
      </c>
      <c r="F70" s="199">
        <v>7</v>
      </c>
      <c r="G70" s="199">
        <v>5</v>
      </c>
      <c r="H70" s="199">
        <v>0</v>
      </c>
      <c r="I70" s="199">
        <v>1</v>
      </c>
      <c r="J70" s="199">
        <v>0</v>
      </c>
      <c r="K70" s="199">
        <v>2</v>
      </c>
      <c r="L70" s="199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50">
        <v>70</v>
      </c>
      <c r="C71" s="200">
        <v>0</v>
      </c>
      <c r="D71" s="201">
        <v>0</v>
      </c>
      <c r="E71" s="201">
        <v>1</v>
      </c>
      <c r="F71" s="201">
        <v>13</v>
      </c>
      <c r="G71" s="201">
        <v>53</v>
      </c>
      <c r="H71" s="201">
        <v>0</v>
      </c>
      <c r="I71" s="201">
        <v>1</v>
      </c>
      <c r="J71" s="201">
        <v>2</v>
      </c>
      <c r="K71" s="201">
        <v>0</v>
      </c>
      <c r="L71" s="201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51">
        <v>859</v>
      </c>
      <c r="C72" s="210">
        <v>0</v>
      </c>
      <c r="D72" s="203">
        <v>53</v>
      </c>
      <c r="E72" s="203">
        <v>101</v>
      </c>
      <c r="F72" s="203">
        <v>313</v>
      </c>
      <c r="G72" s="203">
        <v>232</v>
      </c>
      <c r="H72" s="203">
        <v>22</v>
      </c>
      <c r="I72" s="203">
        <v>15</v>
      </c>
      <c r="J72" s="203">
        <v>27</v>
      </c>
      <c r="K72" s="203">
        <v>84</v>
      </c>
      <c r="L72" s="203">
        <v>12</v>
      </c>
      <c r="M72" s="109">
        <v>0</v>
      </c>
      <c r="N72" s="97"/>
    </row>
    <row r="73" spans="1:14" ht="15.95" customHeight="1" x14ac:dyDescent="0.2">
      <c r="A73" s="96" t="s">
        <v>64</v>
      </c>
      <c r="B73" s="249">
        <v>236</v>
      </c>
      <c r="C73" s="198">
        <v>0</v>
      </c>
      <c r="D73" s="199">
        <v>0</v>
      </c>
      <c r="E73" s="199">
        <v>22</v>
      </c>
      <c r="F73" s="199">
        <v>184</v>
      </c>
      <c r="G73" s="199">
        <v>24</v>
      </c>
      <c r="H73" s="199">
        <v>3</v>
      </c>
      <c r="I73" s="199">
        <v>0</v>
      </c>
      <c r="J73" s="199">
        <v>1</v>
      </c>
      <c r="K73" s="199">
        <v>2</v>
      </c>
      <c r="L73" s="199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49">
        <v>125</v>
      </c>
      <c r="C74" s="198">
        <v>0</v>
      </c>
      <c r="D74" s="199">
        <v>0</v>
      </c>
      <c r="E74" s="199">
        <v>2</v>
      </c>
      <c r="F74" s="199">
        <v>19</v>
      </c>
      <c r="G74" s="199">
        <v>21</v>
      </c>
      <c r="H74" s="199">
        <v>4</v>
      </c>
      <c r="I74" s="199">
        <v>12</v>
      </c>
      <c r="J74" s="199">
        <v>6</v>
      </c>
      <c r="K74" s="199">
        <v>25</v>
      </c>
      <c r="L74" s="199">
        <v>36</v>
      </c>
      <c r="M74" s="107">
        <v>0</v>
      </c>
      <c r="N74" s="97"/>
    </row>
    <row r="75" spans="1:14" ht="15.95" customHeight="1" x14ac:dyDescent="0.2">
      <c r="A75" s="96" t="s">
        <v>66</v>
      </c>
      <c r="B75" s="249">
        <v>238</v>
      </c>
      <c r="C75" s="198">
        <v>0</v>
      </c>
      <c r="D75" s="199">
        <v>5</v>
      </c>
      <c r="E75" s="199">
        <v>7</v>
      </c>
      <c r="F75" s="199">
        <v>106</v>
      </c>
      <c r="G75" s="199">
        <v>82</v>
      </c>
      <c r="H75" s="199">
        <v>5</v>
      </c>
      <c r="I75" s="199">
        <v>8</v>
      </c>
      <c r="J75" s="199">
        <v>3</v>
      </c>
      <c r="K75" s="199">
        <v>22</v>
      </c>
      <c r="L75" s="199">
        <v>0</v>
      </c>
      <c r="M75" s="107">
        <v>0</v>
      </c>
      <c r="N75" s="97"/>
    </row>
    <row r="76" spans="1:14" ht="15.95" customHeight="1" x14ac:dyDescent="0.2">
      <c r="A76" s="96" t="s">
        <v>67</v>
      </c>
      <c r="B76" s="249">
        <v>24</v>
      </c>
      <c r="C76" s="198">
        <v>0</v>
      </c>
      <c r="D76" s="199">
        <v>1</v>
      </c>
      <c r="E76" s="199">
        <v>16</v>
      </c>
      <c r="F76" s="199">
        <v>2</v>
      </c>
      <c r="G76" s="199">
        <v>2</v>
      </c>
      <c r="H76" s="199">
        <v>1</v>
      </c>
      <c r="I76" s="199">
        <v>0</v>
      </c>
      <c r="J76" s="199">
        <v>0</v>
      </c>
      <c r="K76" s="199">
        <v>2</v>
      </c>
      <c r="L76" s="199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49">
        <v>38</v>
      </c>
      <c r="C77" s="198">
        <v>0</v>
      </c>
      <c r="D77" s="199">
        <v>5</v>
      </c>
      <c r="E77" s="199">
        <v>0</v>
      </c>
      <c r="F77" s="199">
        <v>7</v>
      </c>
      <c r="G77" s="199">
        <v>15</v>
      </c>
      <c r="H77" s="199">
        <v>10</v>
      </c>
      <c r="I77" s="199">
        <v>0</v>
      </c>
      <c r="J77" s="199">
        <v>0</v>
      </c>
      <c r="K77" s="199">
        <v>1</v>
      </c>
      <c r="L77" s="199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49">
        <v>216</v>
      </c>
      <c r="C78" s="198">
        <v>0</v>
      </c>
      <c r="D78" s="199">
        <v>4</v>
      </c>
      <c r="E78" s="199">
        <v>14</v>
      </c>
      <c r="F78" s="199">
        <v>103</v>
      </c>
      <c r="G78" s="199">
        <v>62</v>
      </c>
      <c r="H78" s="199">
        <v>6</v>
      </c>
      <c r="I78" s="199">
        <v>2</v>
      </c>
      <c r="J78" s="199">
        <v>12</v>
      </c>
      <c r="K78" s="199">
        <v>12</v>
      </c>
      <c r="L78" s="199">
        <v>1</v>
      </c>
      <c r="M78" s="107">
        <v>0</v>
      </c>
      <c r="N78" s="97"/>
    </row>
    <row r="79" spans="1:14" ht="15.95" customHeight="1" x14ac:dyDescent="0.2">
      <c r="A79" s="96" t="s">
        <v>70</v>
      </c>
      <c r="B79" s="249">
        <v>392</v>
      </c>
      <c r="C79" s="198">
        <v>2</v>
      </c>
      <c r="D79" s="199">
        <v>4</v>
      </c>
      <c r="E79" s="199">
        <v>39</v>
      </c>
      <c r="F79" s="199">
        <v>158</v>
      </c>
      <c r="G79" s="199">
        <v>58</v>
      </c>
      <c r="H79" s="199">
        <v>0</v>
      </c>
      <c r="I79" s="199">
        <v>3</v>
      </c>
      <c r="J79" s="199">
        <v>52</v>
      </c>
      <c r="K79" s="199">
        <v>65</v>
      </c>
      <c r="L79" s="199">
        <v>11</v>
      </c>
      <c r="M79" s="107">
        <v>0</v>
      </c>
      <c r="N79" s="97"/>
    </row>
    <row r="80" spans="1:14" ht="15.95" customHeight="1" x14ac:dyDescent="0.2">
      <c r="A80" s="96" t="s">
        <v>71</v>
      </c>
      <c r="B80" s="249">
        <v>20</v>
      </c>
      <c r="C80" s="198">
        <v>0</v>
      </c>
      <c r="D80" s="199">
        <v>0</v>
      </c>
      <c r="E80" s="199">
        <v>0</v>
      </c>
      <c r="F80" s="199">
        <v>14</v>
      </c>
      <c r="G80" s="199">
        <v>2</v>
      </c>
      <c r="H80" s="199">
        <v>0</v>
      </c>
      <c r="I80" s="199">
        <v>2</v>
      </c>
      <c r="J80" s="199">
        <v>0</v>
      </c>
      <c r="K80" s="199">
        <v>1</v>
      </c>
      <c r="L80" s="199">
        <v>1</v>
      </c>
      <c r="M80" s="107">
        <v>0</v>
      </c>
      <c r="N80" s="97"/>
    </row>
    <row r="81" spans="1:14" ht="15.95" customHeight="1" x14ac:dyDescent="0.2">
      <c r="A81" s="96" t="s">
        <v>72</v>
      </c>
      <c r="B81" s="249">
        <v>30</v>
      </c>
      <c r="C81" s="198">
        <v>0</v>
      </c>
      <c r="D81" s="199">
        <v>10</v>
      </c>
      <c r="E81" s="199">
        <v>10</v>
      </c>
      <c r="F81" s="199">
        <v>5</v>
      </c>
      <c r="G81" s="199">
        <v>3</v>
      </c>
      <c r="H81" s="199">
        <v>0</v>
      </c>
      <c r="I81" s="199">
        <v>0</v>
      </c>
      <c r="J81" s="199">
        <v>0</v>
      </c>
      <c r="K81" s="199">
        <v>2</v>
      </c>
      <c r="L81" s="199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49">
        <v>205</v>
      </c>
      <c r="C82" s="198">
        <v>0</v>
      </c>
      <c r="D82" s="199">
        <v>4</v>
      </c>
      <c r="E82" s="199">
        <v>11</v>
      </c>
      <c r="F82" s="199">
        <v>162</v>
      </c>
      <c r="G82" s="199">
        <v>11</v>
      </c>
      <c r="H82" s="199">
        <v>2</v>
      </c>
      <c r="I82" s="199">
        <v>0</v>
      </c>
      <c r="J82" s="199">
        <v>8</v>
      </c>
      <c r="K82" s="199">
        <v>6</v>
      </c>
      <c r="L82" s="199">
        <v>1</v>
      </c>
      <c r="M82" s="107">
        <v>0</v>
      </c>
      <c r="N82" s="97"/>
    </row>
    <row r="83" spans="1:14" ht="15.95" customHeight="1" x14ac:dyDescent="0.2">
      <c r="A83" s="96" t="s">
        <v>74</v>
      </c>
      <c r="B83" s="249">
        <v>26</v>
      </c>
      <c r="C83" s="198">
        <v>0</v>
      </c>
      <c r="D83" s="199">
        <v>0</v>
      </c>
      <c r="E83" s="199">
        <v>1</v>
      </c>
      <c r="F83" s="199">
        <v>14</v>
      </c>
      <c r="G83" s="199">
        <v>11</v>
      </c>
      <c r="H83" s="199">
        <v>0</v>
      </c>
      <c r="I83" s="199">
        <v>0</v>
      </c>
      <c r="J83" s="199">
        <v>0</v>
      </c>
      <c r="K83" s="199">
        <v>0</v>
      </c>
      <c r="L83" s="199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49">
        <v>121</v>
      </c>
      <c r="C84" s="198">
        <v>0</v>
      </c>
      <c r="D84" s="199">
        <v>0</v>
      </c>
      <c r="E84" s="199">
        <v>5</v>
      </c>
      <c r="F84" s="199">
        <v>87</v>
      </c>
      <c r="G84" s="199">
        <v>22</v>
      </c>
      <c r="H84" s="199">
        <v>0</v>
      </c>
      <c r="I84" s="199">
        <v>4</v>
      </c>
      <c r="J84" s="199">
        <v>0</v>
      </c>
      <c r="K84" s="199">
        <v>2</v>
      </c>
      <c r="L84" s="199">
        <v>1</v>
      </c>
      <c r="M84" s="107">
        <v>0</v>
      </c>
      <c r="N84" s="97"/>
    </row>
    <row r="85" spans="1:14" ht="15.95" customHeight="1" x14ac:dyDescent="0.2">
      <c r="A85" s="96" t="s">
        <v>76</v>
      </c>
      <c r="B85" s="250">
        <v>221</v>
      </c>
      <c r="C85" s="200">
        <v>66</v>
      </c>
      <c r="D85" s="201">
        <v>4</v>
      </c>
      <c r="E85" s="201">
        <v>54</v>
      </c>
      <c r="F85" s="201">
        <v>51</v>
      </c>
      <c r="G85" s="201">
        <v>30</v>
      </c>
      <c r="H85" s="201">
        <v>11</v>
      </c>
      <c r="I85" s="201">
        <v>2</v>
      </c>
      <c r="J85" s="201">
        <v>0</v>
      </c>
      <c r="K85" s="201">
        <v>3</v>
      </c>
      <c r="L85" s="201">
        <v>0</v>
      </c>
      <c r="M85" s="108">
        <v>0</v>
      </c>
      <c r="N85" s="97"/>
    </row>
    <row r="86" spans="1:14" ht="15.95" customHeight="1" x14ac:dyDescent="0.2">
      <c r="A86" s="98" t="s">
        <v>77</v>
      </c>
      <c r="B86" s="251">
        <v>1892</v>
      </c>
      <c r="C86" s="210">
        <v>68</v>
      </c>
      <c r="D86" s="203">
        <v>37</v>
      </c>
      <c r="E86" s="203">
        <v>181</v>
      </c>
      <c r="F86" s="203">
        <v>912</v>
      </c>
      <c r="G86" s="203">
        <v>343</v>
      </c>
      <c r="H86" s="203">
        <v>42</v>
      </c>
      <c r="I86" s="203">
        <v>33</v>
      </c>
      <c r="J86" s="203">
        <v>82</v>
      </c>
      <c r="K86" s="203">
        <v>143</v>
      </c>
      <c r="L86" s="203">
        <v>51</v>
      </c>
      <c r="M86" s="109">
        <v>0</v>
      </c>
      <c r="N86" s="97"/>
    </row>
    <row r="87" spans="1:14" ht="15.95" customHeight="1" x14ac:dyDescent="0.2">
      <c r="A87" s="96" t="s">
        <v>78</v>
      </c>
      <c r="B87" s="249">
        <v>8</v>
      </c>
      <c r="C87" s="198">
        <v>0</v>
      </c>
      <c r="D87" s="199">
        <v>0</v>
      </c>
      <c r="E87" s="199">
        <v>0</v>
      </c>
      <c r="F87" s="199">
        <v>0</v>
      </c>
      <c r="G87" s="199">
        <v>5</v>
      </c>
      <c r="H87" s="199">
        <v>0</v>
      </c>
      <c r="I87" s="199">
        <v>0</v>
      </c>
      <c r="J87" s="199">
        <v>0</v>
      </c>
      <c r="K87" s="199">
        <v>3</v>
      </c>
      <c r="L87" s="199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49">
        <v>116</v>
      </c>
      <c r="C88" s="198">
        <v>0</v>
      </c>
      <c r="D88" s="199">
        <v>4</v>
      </c>
      <c r="E88" s="199">
        <v>4</v>
      </c>
      <c r="F88" s="199">
        <v>5</v>
      </c>
      <c r="G88" s="199">
        <v>38</v>
      </c>
      <c r="H88" s="199">
        <v>6</v>
      </c>
      <c r="I88" s="199">
        <v>1</v>
      </c>
      <c r="J88" s="199">
        <v>2</v>
      </c>
      <c r="K88" s="199">
        <v>25</v>
      </c>
      <c r="L88" s="199">
        <v>31</v>
      </c>
      <c r="M88" s="107">
        <v>0</v>
      </c>
      <c r="N88" s="97"/>
    </row>
    <row r="89" spans="1:14" ht="15.95" customHeight="1" x14ac:dyDescent="0.2">
      <c r="A89" s="96" t="s">
        <v>80</v>
      </c>
      <c r="B89" s="249">
        <v>138</v>
      </c>
      <c r="C89" s="198">
        <v>0</v>
      </c>
      <c r="D89" s="199">
        <v>0</v>
      </c>
      <c r="E89" s="199">
        <v>3</v>
      </c>
      <c r="F89" s="199">
        <v>20</v>
      </c>
      <c r="G89" s="199">
        <v>0</v>
      </c>
      <c r="H89" s="199">
        <v>1</v>
      </c>
      <c r="I89" s="199">
        <v>0</v>
      </c>
      <c r="J89" s="199">
        <v>1</v>
      </c>
      <c r="K89" s="199">
        <v>13</v>
      </c>
      <c r="L89" s="199">
        <v>100</v>
      </c>
      <c r="M89" s="107">
        <v>0</v>
      </c>
      <c r="N89" s="97"/>
    </row>
    <row r="90" spans="1:14" ht="15.95" customHeight="1" x14ac:dyDescent="0.2">
      <c r="A90" s="96" t="s">
        <v>81</v>
      </c>
      <c r="B90" s="249">
        <v>1</v>
      </c>
      <c r="C90" s="198">
        <v>0</v>
      </c>
      <c r="D90" s="199">
        <v>0</v>
      </c>
      <c r="E90" s="199">
        <v>0</v>
      </c>
      <c r="F90" s="199">
        <v>0</v>
      </c>
      <c r="G90" s="199">
        <v>1</v>
      </c>
      <c r="H90" s="199">
        <v>0</v>
      </c>
      <c r="I90" s="199">
        <v>0</v>
      </c>
      <c r="J90" s="199">
        <v>0</v>
      </c>
      <c r="K90" s="199">
        <v>0</v>
      </c>
      <c r="L90" s="199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49">
        <v>80</v>
      </c>
      <c r="C91" s="198">
        <v>0</v>
      </c>
      <c r="D91" s="199">
        <v>0</v>
      </c>
      <c r="E91" s="199">
        <v>6</v>
      </c>
      <c r="F91" s="199">
        <v>0</v>
      </c>
      <c r="G91" s="199">
        <v>12</v>
      </c>
      <c r="H91" s="199">
        <v>21</v>
      </c>
      <c r="I91" s="199">
        <v>0</v>
      </c>
      <c r="J91" s="199">
        <v>2</v>
      </c>
      <c r="K91" s="199">
        <v>7</v>
      </c>
      <c r="L91" s="199">
        <v>32</v>
      </c>
      <c r="M91" s="107">
        <v>0</v>
      </c>
      <c r="N91" s="97"/>
    </row>
    <row r="92" spans="1:14" ht="15.95" customHeight="1" x14ac:dyDescent="0.2">
      <c r="A92" s="96" t="s">
        <v>83</v>
      </c>
      <c r="B92" s="249">
        <v>39</v>
      </c>
      <c r="C92" s="198">
        <v>0</v>
      </c>
      <c r="D92" s="199">
        <v>0</v>
      </c>
      <c r="E92" s="199">
        <v>3</v>
      </c>
      <c r="F92" s="199">
        <v>1</v>
      </c>
      <c r="G92" s="199">
        <v>19</v>
      </c>
      <c r="H92" s="199">
        <v>4</v>
      </c>
      <c r="I92" s="199">
        <v>0</v>
      </c>
      <c r="J92" s="199">
        <v>0</v>
      </c>
      <c r="K92" s="199">
        <v>10</v>
      </c>
      <c r="L92" s="199">
        <v>2</v>
      </c>
      <c r="M92" s="107">
        <v>0</v>
      </c>
      <c r="N92" s="97"/>
    </row>
    <row r="93" spans="1:14" ht="15.95" customHeight="1" x14ac:dyDescent="0.2">
      <c r="A93" s="96" t="s">
        <v>84</v>
      </c>
      <c r="B93" s="249">
        <v>141</v>
      </c>
      <c r="C93" s="198">
        <v>0</v>
      </c>
      <c r="D93" s="199">
        <v>3</v>
      </c>
      <c r="E93" s="199">
        <v>19</v>
      </c>
      <c r="F93" s="199">
        <v>63</v>
      </c>
      <c r="G93" s="199">
        <v>23</v>
      </c>
      <c r="H93" s="199">
        <v>25</v>
      </c>
      <c r="I93" s="199">
        <v>1</v>
      </c>
      <c r="J93" s="199">
        <v>3</v>
      </c>
      <c r="K93" s="199">
        <v>4</v>
      </c>
      <c r="L93" s="199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49">
        <v>129</v>
      </c>
      <c r="C94" s="198">
        <v>0</v>
      </c>
      <c r="D94" s="199">
        <v>2</v>
      </c>
      <c r="E94" s="199">
        <v>7</v>
      </c>
      <c r="F94" s="199">
        <v>67</v>
      </c>
      <c r="G94" s="199">
        <v>37</v>
      </c>
      <c r="H94" s="199">
        <v>3</v>
      </c>
      <c r="I94" s="199">
        <v>5</v>
      </c>
      <c r="J94" s="199">
        <v>2</v>
      </c>
      <c r="K94" s="199">
        <v>6</v>
      </c>
      <c r="L94" s="199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49">
        <v>20</v>
      </c>
      <c r="C95" s="198">
        <v>0</v>
      </c>
      <c r="D95" s="199">
        <v>9</v>
      </c>
      <c r="E95" s="199">
        <v>4</v>
      </c>
      <c r="F95" s="199">
        <v>2</v>
      </c>
      <c r="G95" s="199">
        <v>1</v>
      </c>
      <c r="H95" s="199">
        <v>0</v>
      </c>
      <c r="I95" s="199">
        <v>1</v>
      </c>
      <c r="J95" s="199">
        <v>0</v>
      </c>
      <c r="K95" s="199">
        <v>3</v>
      </c>
      <c r="L95" s="199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49">
        <v>70</v>
      </c>
      <c r="C96" s="198">
        <v>0</v>
      </c>
      <c r="D96" s="199">
        <v>2</v>
      </c>
      <c r="E96" s="199">
        <v>4</v>
      </c>
      <c r="F96" s="199">
        <v>16</v>
      </c>
      <c r="G96" s="199">
        <v>34</v>
      </c>
      <c r="H96" s="199">
        <v>0</v>
      </c>
      <c r="I96" s="199">
        <v>2</v>
      </c>
      <c r="J96" s="199">
        <v>0</v>
      </c>
      <c r="K96" s="199">
        <v>12</v>
      </c>
      <c r="L96" s="199">
        <v>0</v>
      </c>
      <c r="M96" s="107">
        <v>0</v>
      </c>
      <c r="N96" s="97"/>
    </row>
    <row r="97" spans="1:14" ht="15.95" customHeight="1" x14ac:dyDescent="0.2">
      <c r="A97" s="96" t="s">
        <v>88</v>
      </c>
      <c r="B97" s="250">
        <v>85</v>
      </c>
      <c r="C97" s="200">
        <v>0</v>
      </c>
      <c r="D97" s="201">
        <v>1</v>
      </c>
      <c r="E97" s="201">
        <v>0</v>
      </c>
      <c r="F97" s="201">
        <v>3</v>
      </c>
      <c r="G97" s="201">
        <v>68</v>
      </c>
      <c r="H97" s="201">
        <v>7</v>
      </c>
      <c r="I97" s="201">
        <v>0</v>
      </c>
      <c r="J97" s="201">
        <v>0</v>
      </c>
      <c r="K97" s="201">
        <v>6</v>
      </c>
      <c r="L97" s="201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51">
        <v>827</v>
      </c>
      <c r="C98" s="210">
        <v>0</v>
      </c>
      <c r="D98" s="203">
        <v>21</v>
      </c>
      <c r="E98" s="203">
        <v>50</v>
      </c>
      <c r="F98" s="203">
        <v>177</v>
      </c>
      <c r="G98" s="203">
        <v>238</v>
      </c>
      <c r="H98" s="203">
        <v>67</v>
      </c>
      <c r="I98" s="203">
        <v>10</v>
      </c>
      <c r="J98" s="203">
        <v>10</v>
      </c>
      <c r="K98" s="203">
        <v>89</v>
      </c>
      <c r="L98" s="203">
        <v>165</v>
      </c>
      <c r="M98" s="109">
        <v>0</v>
      </c>
      <c r="N98" s="97"/>
    </row>
    <row r="99" spans="1:14" ht="15.95" customHeight="1" thickBot="1" x14ac:dyDescent="0.25">
      <c r="A99" s="35" t="s">
        <v>90</v>
      </c>
      <c r="B99" s="252">
        <v>10718</v>
      </c>
      <c r="C99" s="240">
        <v>96</v>
      </c>
      <c r="D99" s="234">
        <v>514</v>
      </c>
      <c r="E99" s="234">
        <v>1086</v>
      </c>
      <c r="F99" s="234">
        <v>3492</v>
      </c>
      <c r="G99" s="234">
        <v>2070</v>
      </c>
      <c r="H99" s="234">
        <v>660</v>
      </c>
      <c r="I99" s="234">
        <v>999</v>
      </c>
      <c r="J99" s="234">
        <v>436</v>
      </c>
      <c r="K99" s="234">
        <v>952</v>
      </c>
      <c r="L99" s="234">
        <v>409</v>
      </c>
      <c r="M99" s="235">
        <v>4</v>
      </c>
    </row>
    <row r="101" spans="1:14" x14ac:dyDescent="0.2">
      <c r="A101" s="371" t="s">
        <v>402</v>
      </c>
      <c r="B101" s="395"/>
      <c r="C101" s="395"/>
      <c r="D101" s="395"/>
      <c r="E101" s="395"/>
      <c r="F101" s="395"/>
      <c r="G101" s="395"/>
      <c r="H101" s="395"/>
      <c r="I101" s="395"/>
      <c r="J101" s="395"/>
      <c r="K101" s="395"/>
      <c r="L101" s="395"/>
      <c r="M101" s="395"/>
    </row>
    <row r="102" spans="1:14" ht="13.5" customHeight="1" x14ac:dyDescent="0.2">
      <c r="A102" s="395"/>
      <c r="B102" s="395"/>
      <c r="C102" s="395"/>
      <c r="D102" s="395"/>
      <c r="E102" s="395"/>
      <c r="F102" s="395"/>
      <c r="G102" s="395"/>
      <c r="H102" s="395"/>
      <c r="I102" s="395"/>
      <c r="J102" s="395"/>
      <c r="K102" s="395"/>
      <c r="L102" s="395"/>
      <c r="M102" s="395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P105"/>
  <sheetViews>
    <sheetView showGridLines="0" zoomScaleNormal="100" workbookViewId="0">
      <pane xSplit="1" ySplit="10" topLeftCell="D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2" width="8.7109375" style="23" customWidth="1"/>
    <col min="3" max="3" width="12.42578125" style="22" customWidth="1"/>
    <col min="4" max="4" width="8.7109375" style="22" customWidth="1"/>
    <col min="5" max="5" width="10.140625" style="22" customWidth="1"/>
    <col min="6" max="6" width="9.42578125" style="22" customWidth="1"/>
    <col min="7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85546875" style="22" customWidth="1"/>
    <col min="17" max="16384" width="9.140625" style="22"/>
  </cols>
  <sheetData>
    <row r="1" spans="1:16" s="15" customFormat="1" ht="15.75" x14ac:dyDescent="0.2">
      <c r="A1" s="9" t="s">
        <v>404</v>
      </c>
      <c r="B1" s="32"/>
      <c r="I1" s="16"/>
      <c r="M1" s="32"/>
      <c r="N1" s="32"/>
    </row>
    <row r="2" spans="1:16" s="17" customFormat="1" ht="11.25" x14ac:dyDescent="0.2">
      <c r="A2" s="12"/>
      <c r="B2" s="147"/>
      <c r="I2" s="18"/>
      <c r="M2" s="147"/>
      <c r="N2" s="147"/>
    </row>
    <row r="3" spans="1:16" s="15" customFormat="1" ht="18.75" x14ac:dyDescent="0.2">
      <c r="A3" s="10" t="s">
        <v>192</v>
      </c>
      <c r="B3" s="32"/>
      <c r="I3" s="16"/>
      <c r="M3" s="32"/>
      <c r="N3" s="32"/>
    </row>
    <row r="4" spans="1:16" s="20" customFormat="1" ht="18.75" customHeight="1" x14ac:dyDescent="0.2">
      <c r="A4" s="163"/>
      <c r="C4" s="19"/>
      <c r="D4" s="19"/>
      <c r="E4" s="19"/>
      <c r="H4" s="19"/>
      <c r="I4" s="19"/>
      <c r="K4" s="30"/>
      <c r="M4" s="264"/>
      <c r="N4" s="265"/>
    </row>
    <row r="5" spans="1:16" s="15" customFormat="1" ht="15.75" x14ac:dyDescent="0.2">
      <c r="A5" s="7"/>
      <c r="B5" s="32"/>
      <c r="I5" s="16"/>
      <c r="M5" s="32"/>
      <c r="N5" s="32"/>
    </row>
    <row r="6" spans="1:16" s="20" customFormat="1" ht="20.25" x14ac:dyDescent="0.2">
      <c r="A6" s="56" t="s">
        <v>246</v>
      </c>
      <c r="B6" s="148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 x14ac:dyDescent="0.25">
      <c r="A7" s="58" t="s">
        <v>260</v>
      </c>
      <c r="B7" s="149"/>
      <c r="C7" s="59"/>
      <c r="D7" s="59"/>
      <c r="E7" s="59"/>
      <c r="F7" s="60"/>
      <c r="G7" s="60"/>
      <c r="H7" s="59"/>
      <c r="I7" s="59"/>
      <c r="J7" s="60"/>
      <c r="K7" s="59"/>
      <c r="L7" s="60"/>
      <c r="M7" s="278"/>
      <c r="N7" s="278"/>
      <c r="P7" s="306">
        <v>41883</v>
      </c>
    </row>
    <row r="8" spans="1:16" ht="20.25" customHeight="1" x14ac:dyDescent="0.2">
      <c r="A8" s="344" t="s">
        <v>1</v>
      </c>
      <c r="B8" s="347" t="s">
        <v>300</v>
      </c>
      <c r="C8" s="347" t="s">
        <v>405</v>
      </c>
      <c r="D8" s="347" t="s">
        <v>406</v>
      </c>
      <c r="E8" s="347" t="s">
        <v>200</v>
      </c>
      <c r="F8" s="347" t="s">
        <v>204</v>
      </c>
      <c r="G8" s="350" t="s">
        <v>201</v>
      </c>
      <c r="H8" s="351"/>
      <c r="I8" s="351"/>
      <c r="J8" s="351"/>
      <c r="K8" s="351"/>
      <c r="L8" s="352"/>
      <c r="M8" s="364" t="s">
        <v>197</v>
      </c>
      <c r="N8" s="347" t="s">
        <v>198</v>
      </c>
      <c r="O8" s="355" t="s">
        <v>203</v>
      </c>
      <c r="P8" s="358" t="s">
        <v>199</v>
      </c>
    </row>
    <row r="9" spans="1:16" ht="20.25" customHeight="1" x14ac:dyDescent="0.2">
      <c r="A9" s="345"/>
      <c r="B9" s="348"/>
      <c r="C9" s="348"/>
      <c r="D9" s="348"/>
      <c r="E9" s="348"/>
      <c r="F9" s="348"/>
      <c r="G9" s="353" t="s">
        <v>114</v>
      </c>
      <c r="H9" s="361" t="s">
        <v>91</v>
      </c>
      <c r="I9" s="362"/>
      <c r="J9" s="362"/>
      <c r="K9" s="362"/>
      <c r="L9" s="363"/>
      <c r="M9" s="365"/>
      <c r="N9" s="348"/>
      <c r="O9" s="356"/>
      <c r="P9" s="359"/>
    </row>
    <row r="10" spans="1:16" ht="45.75" thickBot="1" x14ac:dyDescent="0.25">
      <c r="A10" s="346"/>
      <c r="B10" s="349"/>
      <c r="C10" s="349"/>
      <c r="D10" s="349"/>
      <c r="E10" s="349"/>
      <c r="F10" s="349"/>
      <c r="G10" s="354"/>
      <c r="H10" s="61" t="s">
        <v>470</v>
      </c>
      <c r="I10" s="61" t="s">
        <v>202</v>
      </c>
      <c r="J10" s="61" t="s">
        <v>471</v>
      </c>
      <c r="K10" s="61" t="s">
        <v>472</v>
      </c>
      <c r="L10" s="62" t="s">
        <v>473</v>
      </c>
      <c r="M10" s="366"/>
      <c r="N10" s="349"/>
      <c r="O10" s="357"/>
      <c r="P10" s="360"/>
    </row>
    <row r="11" spans="1:16" ht="20.100000000000001" customHeight="1" x14ac:dyDescent="0.2">
      <c r="A11" s="63" t="s">
        <v>3</v>
      </c>
      <c r="B11" s="150">
        <v>1142</v>
      </c>
      <c r="C11" s="169">
        <v>73</v>
      </c>
      <c r="D11" s="169">
        <v>142</v>
      </c>
      <c r="E11" s="169">
        <v>1102</v>
      </c>
      <c r="F11" s="170">
        <v>-3.5026269702276664</v>
      </c>
      <c r="G11" s="181">
        <v>54</v>
      </c>
      <c r="H11" s="181">
        <v>1</v>
      </c>
      <c r="I11" s="285">
        <v>42</v>
      </c>
      <c r="J11" s="285">
        <v>8</v>
      </c>
      <c r="K11" s="285">
        <v>0</v>
      </c>
      <c r="L11" s="286">
        <v>3</v>
      </c>
      <c r="M11" s="169">
        <v>20228</v>
      </c>
      <c r="N11" s="169">
        <v>1048</v>
      </c>
      <c r="O11" s="182">
        <v>5.4478940083053198</v>
      </c>
      <c r="P11" s="182">
        <v>5.1809373146134075</v>
      </c>
    </row>
    <row r="12" spans="1:16" ht="20.100000000000001" customHeight="1" x14ac:dyDescent="0.2">
      <c r="A12" s="64" t="s">
        <v>4</v>
      </c>
      <c r="B12" s="151">
        <v>4044</v>
      </c>
      <c r="C12" s="171">
        <v>252</v>
      </c>
      <c r="D12" s="171">
        <v>376</v>
      </c>
      <c r="E12" s="171">
        <v>4004</v>
      </c>
      <c r="F12" s="172">
        <v>-0.98911968348170376</v>
      </c>
      <c r="G12" s="183">
        <v>161</v>
      </c>
      <c r="H12" s="183">
        <v>9</v>
      </c>
      <c r="I12" s="287">
        <v>128</v>
      </c>
      <c r="J12" s="287">
        <v>16</v>
      </c>
      <c r="K12" s="287">
        <v>3</v>
      </c>
      <c r="L12" s="288">
        <v>5</v>
      </c>
      <c r="M12" s="171">
        <v>57736</v>
      </c>
      <c r="N12" s="171">
        <v>3843</v>
      </c>
      <c r="O12" s="184">
        <v>6.9350145489815711</v>
      </c>
      <c r="P12" s="266">
        <v>6.6561590688651791</v>
      </c>
    </row>
    <row r="13" spans="1:16" ht="20.100000000000001" customHeight="1" x14ac:dyDescent="0.2">
      <c r="A13" s="64" t="s">
        <v>5</v>
      </c>
      <c r="B13" s="151">
        <v>2085</v>
      </c>
      <c r="C13" s="171">
        <v>160</v>
      </c>
      <c r="D13" s="171">
        <v>219</v>
      </c>
      <c r="E13" s="171">
        <v>2097</v>
      </c>
      <c r="F13" s="172">
        <v>0.57553956834532016</v>
      </c>
      <c r="G13" s="183">
        <v>78</v>
      </c>
      <c r="H13" s="183">
        <v>2</v>
      </c>
      <c r="I13" s="287">
        <v>60</v>
      </c>
      <c r="J13" s="287">
        <v>7</v>
      </c>
      <c r="K13" s="287">
        <v>6</v>
      </c>
      <c r="L13" s="288">
        <v>3</v>
      </c>
      <c r="M13" s="171">
        <v>32457</v>
      </c>
      <c r="N13" s="171">
        <v>2019</v>
      </c>
      <c r="O13" s="184">
        <v>6.4608559016544964</v>
      </c>
      <c r="P13" s="266">
        <v>6.2205379425085496</v>
      </c>
    </row>
    <row r="14" spans="1:16" ht="20.100000000000001" customHeight="1" x14ac:dyDescent="0.2">
      <c r="A14" s="64" t="s">
        <v>6</v>
      </c>
      <c r="B14" s="151">
        <v>3079</v>
      </c>
      <c r="C14" s="171">
        <v>137</v>
      </c>
      <c r="D14" s="171">
        <v>457</v>
      </c>
      <c r="E14" s="171">
        <v>2875</v>
      </c>
      <c r="F14" s="172">
        <v>-6.6255277687560863</v>
      </c>
      <c r="G14" s="183">
        <v>131</v>
      </c>
      <c r="H14" s="183">
        <v>6</v>
      </c>
      <c r="I14" s="287">
        <v>93</v>
      </c>
      <c r="J14" s="287">
        <v>14</v>
      </c>
      <c r="K14" s="287">
        <v>6</v>
      </c>
      <c r="L14" s="288">
        <v>12</v>
      </c>
      <c r="M14" s="171">
        <v>50389</v>
      </c>
      <c r="N14" s="171">
        <v>2744</v>
      </c>
      <c r="O14" s="184">
        <v>5.705610351465598</v>
      </c>
      <c r="P14" s="266">
        <v>5.4456329754509909</v>
      </c>
    </row>
    <row r="15" spans="1:16" ht="20.100000000000001" customHeight="1" x14ac:dyDescent="0.2">
      <c r="A15" s="64" t="s">
        <v>7</v>
      </c>
      <c r="B15" s="151">
        <v>4287</v>
      </c>
      <c r="C15" s="171">
        <v>368</v>
      </c>
      <c r="D15" s="171">
        <v>571</v>
      </c>
      <c r="E15" s="171">
        <v>4201</v>
      </c>
      <c r="F15" s="172">
        <v>-2.0060648472124996</v>
      </c>
      <c r="G15" s="183">
        <v>156</v>
      </c>
      <c r="H15" s="183">
        <v>6</v>
      </c>
      <c r="I15" s="287">
        <v>116</v>
      </c>
      <c r="J15" s="287">
        <v>12</v>
      </c>
      <c r="K15" s="287">
        <v>8</v>
      </c>
      <c r="L15" s="288">
        <v>14</v>
      </c>
      <c r="M15" s="171">
        <v>71935</v>
      </c>
      <c r="N15" s="171">
        <v>4045</v>
      </c>
      <c r="O15" s="184">
        <v>5.8399944394244807</v>
      </c>
      <c r="P15" s="266">
        <v>5.6231319941613958</v>
      </c>
    </row>
    <row r="16" spans="1:16" ht="20.100000000000001" customHeight="1" x14ac:dyDescent="0.2">
      <c r="A16" s="64" t="s">
        <v>8</v>
      </c>
      <c r="B16" s="151">
        <v>2976</v>
      </c>
      <c r="C16" s="171">
        <v>257</v>
      </c>
      <c r="D16" s="171">
        <v>361</v>
      </c>
      <c r="E16" s="171">
        <v>2966</v>
      </c>
      <c r="F16" s="172">
        <v>-0.33602150537635112</v>
      </c>
      <c r="G16" s="183">
        <v>213</v>
      </c>
      <c r="H16" s="183">
        <v>16</v>
      </c>
      <c r="I16" s="287">
        <v>129</v>
      </c>
      <c r="J16" s="287">
        <v>14</v>
      </c>
      <c r="K16" s="287">
        <v>14</v>
      </c>
      <c r="L16" s="288">
        <v>40</v>
      </c>
      <c r="M16" s="171">
        <v>36936</v>
      </c>
      <c r="N16" s="171">
        <v>2753</v>
      </c>
      <c r="O16" s="184">
        <v>8.0301061295213341</v>
      </c>
      <c r="P16" s="266">
        <v>7.4534329651288713</v>
      </c>
    </row>
    <row r="17" spans="1:16" ht="20.100000000000001" customHeight="1" x14ac:dyDescent="0.2">
      <c r="A17" s="64" t="s">
        <v>9</v>
      </c>
      <c r="B17" s="151">
        <v>2524</v>
      </c>
      <c r="C17" s="171">
        <v>452</v>
      </c>
      <c r="D17" s="171">
        <v>388</v>
      </c>
      <c r="E17" s="171">
        <v>2695</v>
      </c>
      <c r="F17" s="172">
        <v>6.7749603803486593</v>
      </c>
      <c r="G17" s="183">
        <v>166</v>
      </c>
      <c r="H17" s="183">
        <v>4</v>
      </c>
      <c r="I17" s="287">
        <v>87</v>
      </c>
      <c r="J17" s="287">
        <v>13</v>
      </c>
      <c r="K17" s="287">
        <v>19</v>
      </c>
      <c r="L17" s="288">
        <v>43</v>
      </c>
      <c r="M17" s="171">
        <v>31437</v>
      </c>
      <c r="N17" s="171">
        <v>2529</v>
      </c>
      <c r="O17" s="184">
        <v>8.5727009574704969</v>
      </c>
      <c r="P17" s="266">
        <v>8.0446607500715714</v>
      </c>
    </row>
    <row r="18" spans="1:16" ht="20.100000000000001" customHeight="1" x14ac:dyDescent="0.2">
      <c r="A18" s="64" t="s">
        <v>10</v>
      </c>
      <c r="B18" s="151">
        <v>2220</v>
      </c>
      <c r="C18" s="171">
        <v>449</v>
      </c>
      <c r="D18" s="171">
        <v>316</v>
      </c>
      <c r="E18" s="171">
        <v>2469</v>
      </c>
      <c r="F18" s="172">
        <v>11.21621621621621</v>
      </c>
      <c r="G18" s="183">
        <v>98</v>
      </c>
      <c r="H18" s="183">
        <v>9</v>
      </c>
      <c r="I18" s="287">
        <v>77</v>
      </c>
      <c r="J18" s="287">
        <v>11</v>
      </c>
      <c r="K18" s="287">
        <v>0</v>
      </c>
      <c r="L18" s="288">
        <v>1</v>
      </c>
      <c r="M18" s="171">
        <v>35117</v>
      </c>
      <c r="N18" s="171">
        <v>2371</v>
      </c>
      <c r="O18" s="184">
        <v>7.0307828117435998</v>
      </c>
      <c r="P18" s="266">
        <v>6.7517156932539795</v>
      </c>
    </row>
    <row r="19" spans="1:16" ht="20.100000000000001" customHeight="1" x14ac:dyDescent="0.2">
      <c r="A19" s="65" t="s">
        <v>11</v>
      </c>
      <c r="B19" s="152">
        <v>22357</v>
      </c>
      <c r="C19" s="173">
        <v>2148</v>
      </c>
      <c r="D19" s="173">
        <v>2830</v>
      </c>
      <c r="E19" s="173">
        <v>22409</v>
      </c>
      <c r="F19" s="174">
        <v>0.23258934561881972</v>
      </c>
      <c r="G19" s="185">
        <v>1057</v>
      </c>
      <c r="H19" s="185">
        <v>53</v>
      </c>
      <c r="I19" s="289">
        <v>732</v>
      </c>
      <c r="J19" s="289">
        <v>95</v>
      </c>
      <c r="K19" s="289">
        <v>56</v>
      </c>
      <c r="L19" s="290">
        <v>121</v>
      </c>
      <c r="M19" s="173">
        <v>336235</v>
      </c>
      <c r="N19" s="173">
        <v>21352</v>
      </c>
      <c r="O19" s="186">
        <v>6.6646839264205093</v>
      </c>
      <c r="P19" s="267">
        <v>6.3503204603922851</v>
      </c>
    </row>
    <row r="20" spans="1:16" ht="20.100000000000001" customHeight="1" x14ac:dyDescent="0.2">
      <c r="A20" s="64" t="s">
        <v>12</v>
      </c>
      <c r="B20" s="151">
        <v>7672</v>
      </c>
      <c r="C20" s="171">
        <v>646</v>
      </c>
      <c r="D20" s="171">
        <v>634</v>
      </c>
      <c r="E20" s="171">
        <v>7611</v>
      </c>
      <c r="F20" s="172">
        <v>-0.79509906152242138</v>
      </c>
      <c r="G20" s="183">
        <v>770</v>
      </c>
      <c r="H20" s="183">
        <v>10</v>
      </c>
      <c r="I20" s="287">
        <v>567</v>
      </c>
      <c r="J20" s="287">
        <v>27</v>
      </c>
      <c r="K20" s="287">
        <v>129</v>
      </c>
      <c r="L20" s="288">
        <v>37</v>
      </c>
      <c r="M20" s="171">
        <v>63571</v>
      </c>
      <c r="N20" s="171">
        <v>6841</v>
      </c>
      <c r="O20" s="184">
        <v>11.972440263642227</v>
      </c>
      <c r="P20" s="266">
        <v>10.761196142895345</v>
      </c>
    </row>
    <row r="21" spans="1:16" ht="20.100000000000001" customHeight="1" x14ac:dyDescent="0.2">
      <c r="A21" s="64" t="s">
        <v>13</v>
      </c>
      <c r="B21" s="151">
        <v>3264</v>
      </c>
      <c r="C21" s="171">
        <v>388</v>
      </c>
      <c r="D21" s="171">
        <v>601</v>
      </c>
      <c r="E21" s="171">
        <v>3258</v>
      </c>
      <c r="F21" s="172">
        <v>-0.18382352941176805</v>
      </c>
      <c r="G21" s="183">
        <v>393</v>
      </c>
      <c r="H21" s="183">
        <v>41</v>
      </c>
      <c r="I21" s="287">
        <v>260</v>
      </c>
      <c r="J21" s="287">
        <v>27</v>
      </c>
      <c r="K21" s="287">
        <v>12</v>
      </c>
      <c r="L21" s="288">
        <v>53</v>
      </c>
      <c r="M21" s="171">
        <v>49087</v>
      </c>
      <c r="N21" s="171">
        <v>2865</v>
      </c>
      <c r="O21" s="184">
        <v>6.6371951840609533</v>
      </c>
      <c r="P21" s="266">
        <v>5.836575875486381</v>
      </c>
    </row>
    <row r="22" spans="1:16" ht="20.100000000000001" customHeight="1" x14ac:dyDescent="0.2">
      <c r="A22" s="64" t="s">
        <v>14</v>
      </c>
      <c r="B22" s="151">
        <v>2089</v>
      </c>
      <c r="C22" s="171">
        <v>254</v>
      </c>
      <c r="D22" s="171">
        <v>254</v>
      </c>
      <c r="E22" s="171">
        <v>2187</v>
      </c>
      <c r="F22" s="172">
        <v>4.6912398276687384</v>
      </c>
      <c r="G22" s="183">
        <v>171</v>
      </c>
      <c r="H22" s="183">
        <v>12</v>
      </c>
      <c r="I22" s="287">
        <v>107</v>
      </c>
      <c r="J22" s="287">
        <v>27</v>
      </c>
      <c r="K22" s="287">
        <v>25</v>
      </c>
      <c r="L22" s="288">
        <v>0</v>
      </c>
      <c r="M22" s="171">
        <v>23479</v>
      </c>
      <c r="N22" s="171">
        <v>2016</v>
      </c>
      <c r="O22" s="184">
        <v>9.3147067592316546</v>
      </c>
      <c r="P22" s="266">
        <v>8.5863963541888495</v>
      </c>
    </row>
    <row r="23" spans="1:16" ht="20.100000000000001" customHeight="1" x14ac:dyDescent="0.2">
      <c r="A23" s="64" t="s">
        <v>15</v>
      </c>
      <c r="B23" s="151">
        <v>2779</v>
      </c>
      <c r="C23" s="171">
        <v>303</v>
      </c>
      <c r="D23" s="171">
        <v>382</v>
      </c>
      <c r="E23" s="171">
        <v>2764</v>
      </c>
      <c r="F23" s="172">
        <v>-0.53976250449801455</v>
      </c>
      <c r="G23" s="183">
        <v>304</v>
      </c>
      <c r="H23" s="183">
        <v>19</v>
      </c>
      <c r="I23" s="287">
        <v>238</v>
      </c>
      <c r="J23" s="287">
        <v>14</v>
      </c>
      <c r="K23" s="287">
        <v>27</v>
      </c>
      <c r="L23" s="288">
        <v>6</v>
      </c>
      <c r="M23" s="171">
        <v>32185</v>
      </c>
      <c r="N23" s="171">
        <v>2460</v>
      </c>
      <c r="O23" s="184">
        <v>8.5878514836103772</v>
      </c>
      <c r="P23" s="266">
        <v>7.6433121019108281</v>
      </c>
    </row>
    <row r="24" spans="1:16" ht="20.100000000000001" customHeight="1" x14ac:dyDescent="0.2">
      <c r="A24" s="64" t="s">
        <v>16</v>
      </c>
      <c r="B24" s="151">
        <v>3782</v>
      </c>
      <c r="C24" s="171">
        <v>385</v>
      </c>
      <c r="D24" s="171">
        <v>368</v>
      </c>
      <c r="E24" s="171">
        <v>3815</v>
      </c>
      <c r="F24" s="172">
        <v>0.87255420412479623</v>
      </c>
      <c r="G24" s="183">
        <v>326</v>
      </c>
      <c r="H24" s="183">
        <v>38</v>
      </c>
      <c r="I24" s="287">
        <v>243</v>
      </c>
      <c r="J24" s="287">
        <v>5</v>
      </c>
      <c r="K24" s="287">
        <v>26</v>
      </c>
      <c r="L24" s="288">
        <v>14</v>
      </c>
      <c r="M24" s="171">
        <v>32072</v>
      </c>
      <c r="N24" s="171">
        <v>3489</v>
      </c>
      <c r="O24" s="184">
        <v>11.89511100024944</v>
      </c>
      <c r="P24" s="266">
        <v>10.878648041905713</v>
      </c>
    </row>
    <row r="25" spans="1:16" ht="20.100000000000001" customHeight="1" x14ac:dyDescent="0.2">
      <c r="A25" s="64" t="s">
        <v>17</v>
      </c>
      <c r="B25" s="151">
        <v>2212</v>
      </c>
      <c r="C25" s="171">
        <v>261</v>
      </c>
      <c r="D25" s="171">
        <v>285</v>
      </c>
      <c r="E25" s="171">
        <v>2232</v>
      </c>
      <c r="F25" s="172">
        <v>0.90415913200723708</v>
      </c>
      <c r="G25" s="183">
        <v>215</v>
      </c>
      <c r="H25" s="183">
        <v>7</v>
      </c>
      <c r="I25" s="287">
        <v>149</v>
      </c>
      <c r="J25" s="287">
        <v>7</v>
      </c>
      <c r="K25" s="287">
        <v>50</v>
      </c>
      <c r="L25" s="288">
        <v>2</v>
      </c>
      <c r="M25" s="171">
        <v>24450</v>
      </c>
      <c r="N25" s="171">
        <v>2017</v>
      </c>
      <c r="O25" s="184">
        <v>9.1288343558282214</v>
      </c>
      <c r="P25" s="266">
        <v>8.2494887525562373</v>
      </c>
    </row>
    <row r="26" spans="1:16" ht="20.100000000000001" customHeight="1" x14ac:dyDescent="0.2">
      <c r="A26" s="66" t="s">
        <v>18</v>
      </c>
      <c r="B26" s="151">
        <v>4779</v>
      </c>
      <c r="C26" s="171">
        <v>662</v>
      </c>
      <c r="D26" s="171">
        <v>737</v>
      </c>
      <c r="E26" s="171">
        <v>4951</v>
      </c>
      <c r="F26" s="172">
        <v>3.5990793052939978</v>
      </c>
      <c r="G26" s="183">
        <v>377</v>
      </c>
      <c r="H26" s="183">
        <v>16</v>
      </c>
      <c r="I26" s="287">
        <v>232</v>
      </c>
      <c r="J26" s="287">
        <v>91</v>
      </c>
      <c r="K26" s="287">
        <v>11</v>
      </c>
      <c r="L26" s="288">
        <v>27</v>
      </c>
      <c r="M26" s="171">
        <v>66825</v>
      </c>
      <c r="N26" s="171">
        <v>4574</v>
      </c>
      <c r="O26" s="184">
        <v>7.4089038533482974</v>
      </c>
      <c r="P26" s="266">
        <v>6.8447437336326225</v>
      </c>
    </row>
    <row r="27" spans="1:16" ht="20.100000000000001" customHeight="1" x14ac:dyDescent="0.2">
      <c r="A27" s="65" t="s">
        <v>19</v>
      </c>
      <c r="B27" s="152">
        <v>26577</v>
      </c>
      <c r="C27" s="173">
        <v>2899</v>
      </c>
      <c r="D27" s="173">
        <v>3261</v>
      </c>
      <c r="E27" s="173">
        <v>26818</v>
      </c>
      <c r="F27" s="174">
        <v>0.90679911201414143</v>
      </c>
      <c r="G27" s="185">
        <v>2556</v>
      </c>
      <c r="H27" s="185">
        <v>143</v>
      </c>
      <c r="I27" s="289">
        <v>1796</v>
      </c>
      <c r="J27" s="289">
        <v>198</v>
      </c>
      <c r="K27" s="289">
        <v>280</v>
      </c>
      <c r="L27" s="290">
        <v>139</v>
      </c>
      <c r="M27" s="173">
        <v>291669</v>
      </c>
      <c r="N27" s="173">
        <v>24262</v>
      </c>
      <c r="O27" s="186">
        <v>9.1946692997884583</v>
      </c>
      <c r="P27" s="267">
        <v>8.3183334533323734</v>
      </c>
    </row>
    <row r="28" spans="1:16" ht="20.100000000000001" customHeight="1" x14ac:dyDescent="0.2">
      <c r="A28" s="64" t="s">
        <v>20</v>
      </c>
      <c r="B28" s="151">
        <v>2125</v>
      </c>
      <c r="C28" s="171">
        <v>159</v>
      </c>
      <c r="D28" s="171">
        <v>228</v>
      </c>
      <c r="E28" s="171">
        <v>2144</v>
      </c>
      <c r="F28" s="172">
        <v>0.89411764705882035</v>
      </c>
      <c r="G28" s="183">
        <v>163</v>
      </c>
      <c r="H28" s="183">
        <v>0</v>
      </c>
      <c r="I28" s="287">
        <v>130</v>
      </c>
      <c r="J28" s="287">
        <v>13</v>
      </c>
      <c r="K28" s="287">
        <v>19</v>
      </c>
      <c r="L28" s="288">
        <v>1</v>
      </c>
      <c r="M28" s="171">
        <v>19045</v>
      </c>
      <c r="N28" s="171">
        <v>1981</v>
      </c>
      <c r="O28" s="184">
        <v>11.257547912838016</v>
      </c>
      <c r="P28" s="266">
        <v>10.401680231031767</v>
      </c>
    </row>
    <row r="29" spans="1:16" ht="20.100000000000001" customHeight="1" x14ac:dyDescent="0.2">
      <c r="A29" s="64" t="s">
        <v>21</v>
      </c>
      <c r="B29" s="151">
        <v>2814</v>
      </c>
      <c r="C29" s="171">
        <v>288</v>
      </c>
      <c r="D29" s="171">
        <v>364</v>
      </c>
      <c r="E29" s="171">
        <v>2760</v>
      </c>
      <c r="F29" s="172">
        <v>-1.918976545842213</v>
      </c>
      <c r="G29" s="183">
        <v>241</v>
      </c>
      <c r="H29" s="183">
        <v>17</v>
      </c>
      <c r="I29" s="287">
        <v>197</v>
      </c>
      <c r="J29" s="287">
        <v>17</v>
      </c>
      <c r="K29" s="287">
        <v>5</v>
      </c>
      <c r="L29" s="288">
        <v>5</v>
      </c>
      <c r="M29" s="171">
        <v>31139</v>
      </c>
      <c r="N29" s="171">
        <v>2519</v>
      </c>
      <c r="O29" s="184">
        <v>8.8634830919425802</v>
      </c>
      <c r="P29" s="266">
        <v>8.0895340248562899</v>
      </c>
    </row>
    <row r="30" spans="1:16" ht="20.100000000000001" customHeight="1" x14ac:dyDescent="0.2">
      <c r="A30" s="64" t="s">
        <v>22</v>
      </c>
      <c r="B30" s="151">
        <v>1138</v>
      </c>
      <c r="C30" s="171">
        <v>145</v>
      </c>
      <c r="D30" s="171">
        <v>166</v>
      </c>
      <c r="E30" s="171">
        <v>1168</v>
      </c>
      <c r="F30" s="172">
        <v>2.6362038664323393</v>
      </c>
      <c r="G30" s="183">
        <v>93</v>
      </c>
      <c r="H30" s="183">
        <v>2</v>
      </c>
      <c r="I30" s="287">
        <v>49</v>
      </c>
      <c r="J30" s="287">
        <v>6</v>
      </c>
      <c r="K30" s="287">
        <v>9</v>
      </c>
      <c r="L30" s="288">
        <v>27</v>
      </c>
      <c r="M30" s="171">
        <v>13544</v>
      </c>
      <c r="N30" s="171">
        <v>1075</v>
      </c>
      <c r="O30" s="184">
        <v>8.623744831659776</v>
      </c>
      <c r="P30" s="266">
        <v>7.9370939161252219</v>
      </c>
    </row>
    <row r="31" spans="1:16" ht="20.100000000000001" customHeight="1" x14ac:dyDescent="0.2">
      <c r="A31" s="64" t="s">
        <v>23</v>
      </c>
      <c r="B31" s="151">
        <v>2861</v>
      </c>
      <c r="C31" s="171">
        <v>266</v>
      </c>
      <c r="D31" s="171">
        <v>309</v>
      </c>
      <c r="E31" s="171">
        <v>2825</v>
      </c>
      <c r="F31" s="172">
        <v>-1.2583012932541067</v>
      </c>
      <c r="G31" s="183">
        <v>357</v>
      </c>
      <c r="H31" s="183">
        <v>23</v>
      </c>
      <c r="I31" s="287">
        <v>244</v>
      </c>
      <c r="J31" s="287">
        <v>23</v>
      </c>
      <c r="K31" s="287">
        <v>47</v>
      </c>
      <c r="L31" s="288">
        <v>20</v>
      </c>
      <c r="M31" s="171">
        <v>31637</v>
      </c>
      <c r="N31" s="171">
        <v>2468</v>
      </c>
      <c r="O31" s="184">
        <v>8.9294180864178028</v>
      </c>
      <c r="P31" s="266">
        <v>7.8009925087713752</v>
      </c>
    </row>
    <row r="32" spans="1:16" ht="20.100000000000001" customHeight="1" x14ac:dyDescent="0.2">
      <c r="A32" s="64" t="s">
        <v>24</v>
      </c>
      <c r="B32" s="151">
        <v>3020</v>
      </c>
      <c r="C32" s="171">
        <v>169</v>
      </c>
      <c r="D32" s="171">
        <v>243</v>
      </c>
      <c r="E32" s="171">
        <v>3032</v>
      </c>
      <c r="F32" s="172">
        <v>0.39735099337748636</v>
      </c>
      <c r="G32" s="183">
        <v>301</v>
      </c>
      <c r="H32" s="183">
        <v>6</v>
      </c>
      <c r="I32" s="287">
        <v>234</v>
      </c>
      <c r="J32" s="287">
        <v>13</v>
      </c>
      <c r="K32" s="287">
        <v>45</v>
      </c>
      <c r="L32" s="288">
        <v>3</v>
      </c>
      <c r="M32" s="171">
        <v>23120</v>
      </c>
      <c r="N32" s="171">
        <v>2731</v>
      </c>
      <c r="O32" s="184">
        <v>13.114186851211073</v>
      </c>
      <c r="P32" s="266">
        <v>11.812283737024222</v>
      </c>
    </row>
    <row r="33" spans="1:16" ht="20.100000000000001" customHeight="1" x14ac:dyDescent="0.2">
      <c r="A33" s="64" t="s">
        <v>25</v>
      </c>
      <c r="B33" s="151">
        <v>3818</v>
      </c>
      <c r="C33" s="171">
        <v>347</v>
      </c>
      <c r="D33" s="171">
        <v>373</v>
      </c>
      <c r="E33" s="171">
        <v>3829</v>
      </c>
      <c r="F33" s="172">
        <v>0.28810895756940624</v>
      </c>
      <c r="G33" s="183">
        <v>376</v>
      </c>
      <c r="H33" s="183">
        <v>0</v>
      </c>
      <c r="I33" s="287">
        <v>249</v>
      </c>
      <c r="J33" s="287">
        <v>28</v>
      </c>
      <c r="K33" s="287">
        <v>94</v>
      </c>
      <c r="L33" s="288">
        <v>5</v>
      </c>
      <c r="M33" s="171">
        <v>31946</v>
      </c>
      <c r="N33" s="171">
        <v>3453</v>
      </c>
      <c r="O33" s="184">
        <v>11.985851123771365</v>
      </c>
      <c r="P33" s="266">
        <v>10.808864959619358</v>
      </c>
    </row>
    <row r="34" spans="1:16" ht="20.100000000000001" customHeight="1" x14ac:dyDescent="0.2">
      <c r="A34" s="64" t="s">
        <v>26</v>
      </c>
      <c r="B34" s="151">
        <v>9680</v>
      </c>
      <c r="C34" s="171">
        <v>743</v>
      </c>
      <c r="D34" s="171">
        <v>997</v>
      </c>
      <c r="E34" s="171">
        <v>9480</v>
      </c>
      <c r="F34" s="172">
        <v>-2.0661157024793368</v>
      </c>
      <c r="G34" s="183">
        <v>1118</v>
      </c>
      <c r="H34" s="183">
        <v>16</v>
      </c>
      <c r="I34" s="287">
        <v>595</v>
      </c>
      <c r="J34" s="287">
        <v>73</v>
      </c>
      <c r="K34" s="287">
        <v>383</v>
      </c>
      <c r="L34" s="288">
        <v>51</v>
      </c>
      <c r="M34" s="171">
        <v>68846</v>
      </c>
      <c r="N34" s="171">
        <v>8362</v>
      </c>
      <c r="O34" s="184">
        <v>13.769863172878599</v>
      </c>
      <c r="P34" s="266">
        <v>12.145948929494814</v>
      </c>
    </row>
    <row r="35" spans="1:16" ht="20.100000000000001" customHeight="1" x14ac:dyDescent="0.2">
      <c r="A35" s="64" t="s">
        <v>27</v>
      </c>
      <c r="B35" s="151">
        <v>1926</v>
      </c>
      <c r="C35" s="171">
        <v>266</v>
      </c>
      <c r="D35" s="171">
        <v>251</v>
      </c>
      <c r="E35" s="171">
        <v>1911</v>
      </c>
      <c r="F35" s="172">
        <v>-0.77881619937694779</v>
      </c>
      <c r="G35" s="183">
        <v>203</v>
      </c>
      <c r="H35" s="183">
        <v>0</v>
      </c>
      <c r="I35" s="287">
        <v>125</v>
      </c>
      <c r="J35" s="287">
        <v>21</v>
      </c>
      <c r="K35" s="287">
        <v>55</v>
      </c>
      <c r="L35" s="288">
        <v>2</v>
      </c>
      <c r="M35" s="171">
        <v>22472</v>
      </c>
      <c r="N35" s="171">
        <v>1708</v>
      </c>
      <c r="O35" s="184">
        <v>8.5039159843360626</v>
      </c>
      <c r="P35" s="266">
        <v>7.6005695977216092</v>
      </c>
    </row>
    <row r="36" spans="1:16" ht="20.100000000000001" customHeight="1" x14ac:dyDescent="0.2">
      <c r="A36" s="66" t="s">
        <v>28</v>
      </c>
      <c r="B36" s="151">
        <v>5009</v>
      </c>
      <c r="C36" s="171">
        <v>547</v>
      </c>
      <c r="D36" s="171">
        <v>614</v>
      </c>
      <c r="E36" s="171">
        <v>4983</v>
      </c>
      <c r="F36" s="172">
        <v>-0.51906568177281542</v>
      </c>
      <c r="G36" s="183">
        <v>375</v>
      </c>
      <c r="H36" s="183">
        <v>15</v>
      </c>
      <c r="I36" s="287">
        <v>244</v>
      </c>
      <c r="J36" s="287">
        <v>49</v>
      </c>
      <c r="K36" s="287">
        <v>44</v>
      </c>
      <c r="L36" s="288">
        <v>23</v>
      </c>
      <c r="M36" s="171">
        <v>56143</v>
      </c>
      <c r="N36" s="171">
        <v>4608</v>
      </c>
      <c r="O36" s="184">
        <v>8.8755499349874434</v>
      </c>
      <c r="P36" s="266">
        <v>8.207612703275565</v>
      </c>
    </row>
    <row r="37" spans="1:16" ht="20.100000000000001" customHeight="1" x14ac:dyDescent="0.2">
      <c r="A37" s="65" t="s">
        <v>29</v>
      </c>
      <c r="B37" s="152">
        <v>32391</v>
      </c>
      <c r="C37" s="173">
        <v>2930</v>
      </c>
      <c r="D37" s="173">
        <v>3545</v>
      </c>
      <c r="E37" s="173">
        <v>32132</v>
      </c>
      <c r="F37" s="174">
        <v>-0.7996048285017423</v>
      </c>
      <c r="G37" s="185">
        <v>3227</v>
      </c>
      <c r="H37" s="185">
        <v>79</v>
      </c>
      <c r="I37" s="289">
        <v>2067</v>
      </c>
      <c r="J37" s="289">
        <v>243</v>
      </c>
      <c r="K37" s="289">
        <v>701</v>
      </c>
      <c r="L37" s="290">
        <v>137</v>
      </c>
      <c r="M37" s="173">
        <v>297892</v>
      </c>
      <c r="N37" s="173">
        <v>28905</v>
      </c>
      <c r="O37" s="186">
        <v>10.786459522242961</v>
      </c>
      <c r="P37" s="267">
        <v>9.7031810186241998</v>
      </c>
    </row>
    <row r="38" spans="1:16" ht="20.100000000000001" customHeight="1" x14ac:dyDescent="0.2">
      <c r="A38" s="64" t="s">
        <v>30</v>
      </c>
      <c r="B38" s="151">
        <v>9369</v>
      </c>
      <c r="C38" s="171">
        <v>250</v>
      </c>
      <c r="D38" s="171">
        <v>814</v>
      </c>
      <c r="E38" s="171">
        <v>9044</v>
      </c>
      <c r="F38" s="172">
        <v>-3.4688867541893416</v>
      </c>
      <c r="G38" s="183">
        <v>836</v>
      </c>
      <c r="H38" s="183">
        <v>11</v>
      </c>
      <c r="I38" s="287">
        <v>576</v>
      </c>
      <c r="J38" s="287">
        <v>24</v>
      </c>
      <c r="K38" s="287">
        <v>174</v>
      </c>
      <c r="L38" s="288">
        <v>51</v>
      </c>
      <c r="M38" s="171">
        <v>54686</v>
      </c>
      <c r="N38" s="171">
        <v>8208</v>
      </c>
      <c r="O38" s="184">
        <v>16.538053615184875</v>
      </c>
      <c r="P38" s="266">
        <v>15.009325970083751</v>
      </c>
    </row>
    <row r="39" spans="1:16" ht="20.100000000000001" customHeight="1" x14ac:dyDescent="0.2">
      <c r="A39" s="64" t="s">
        <v>31</v>
      </c>
      <c r="B39" s="151">
        <v>8589</v>
      </c>
      <c r="C39" s="171">
        <v>759</v>
      </c>
      <c r="D39" s="171">
        <v>610</v>
      </c>
      <c r="E39" s="171">
        <v>8631</v>
      </c>
      <c r="F39" s="172">
        <v>0.48899755501221875</v>
      </c>
      <c r="G39" s="183">
        <v>1196</v>
      </c>
      <c r="H39" s="183">
        <v>55</v>
      </c>
      <c r="I39" s="287">
        <v>757</v>
      </c>
      <c r="J39" s="287">
        <v>28</v>
      </c>
      <c r="K39" s="287">
        <v>300</v>
      </c>
      <c r="L39" s="288">
        <v>56</v>
      </c>
      <c r="M39" s="171">
        <v>56209</v>
      </c>
      <c r="N39" s="171">
        <v>7435</v>
      </c>
      <c r="O39" s="184">
        <v>15.355192229002473</v>
      </c>
      <c r="P39" s="266">
        <v>13.227419096585956</v>
      </c>
    </row>
    <row r="40" spans="1:16" ht="20.100000000000001" customHeight="1" x14ac:dyDescent="0.2">
      <c r="A40" s="66" t="s">
        <v>32</v>
      </c>
      <c r="B40" s="151">
        <v>8149</v>
      </c>
      <c r="C40" s="171">
        <v>922</v>
      </c>
      <c r="D40" s="171">
        <v>1052</v>
      </c>
      <c r="E40" s="171">
        <v>8113</v>
      </c>
      <c r="F40" s="172">
        <v>-0.44177199656400035</v>
      </c>
      <c r="G40" s="183">
        <v>665</v>
      </c>
      <c r="H40" s="183">
        <v>34</v>
      </c>
      <c r="I40" s="287">
        <v>456</v>
      </c>
      <c r="J40" s="287">
        <v>17</v>
      </c>
      <c r="K40" s="287">
        <v>118</v>
      </c>
      <c r="L40" s="288">
        <v>40</v>
      </c>
      <c r="M40" s="171">
        <v>82327</v>
      </c>
      <c r="N40" s="171">
        <v>7448</v>
      </c>
      <c r="O40" s="184">
        <v>9.8546042003231022</v>
      </c>
      <c r="P40" s="266">
        <v>9.0468497576736677</v>
      </c>
    </row>
    <row r="41" spans="1:16" ht="20.100000000000001" customHeight="1" x14ac:dyDescent="0.2">
      <c r="A41" s="64" t="s">
        <v>33</v>
      </c>
      <c r="B41" s="151">
        <v>9035</v>
      </c>
      <c r="C41" s="171">
        <v>356</v>
      </c>
      <c r="D41" s="171">
        <v>867</v>
      </c>
      <c r="E41" s="171">
        <v>8729</v>
      </c>
      <c r="F41" s="172">
        <v>-3.3868289983397943</v>
      </c>
      <c r="G41" s="183">
        <v>1001</v>
      </c>
      <c r="H41" s="183">
        <v>32</v>
      </c>
      <c r="I41" s="287">
        <v>649</v>
      </c>
      <c r="J41" s="287">
        <v>74</v>
      </c>
      <c r="K41" s="287">
        <v>126</v>
      </c>
      <c r="L41" s="288">
        <v>120</v>
      </c>
      <c r="M41" s="171">
        <v>72362</v>
      </c>
      <c r="N41" s="171">
        <v>7728</v>
      </c>
      <c r="O41" s="184">
        <v>12.062961222741217</v>
      </c>
      <c r="P41" s="266">
        <v>10.679638484287333</v>
      </c>
    </row>
    <row r="42" spans="1:16" ht="20.100000000000001" customHeight="1" x14ac:dyDescent="0.2">
      <c r="A42" s="64" t="s">
        <v>34</v>
      </c>
      <c r="B42" s="151">
        <v>2624</v>
      </c>
      <c r="C42" s="171">
        <v>181</v>
      </c>
      <c r="D42" s="171">
        <v>355</v>
      </c>
      <c r="E42" s="171">
        <v>2565</v>
      </c>
      <c r="F42" s="172">
        <v>-2.2484756097560989</v>
      </c>
      <c r="G42" s="183">
        <v>297</v>
      </c>
      <c r="H42" s="183">
        <v>2</v>
      </c>
      <c r="I42" s="287">
        <v>200</v>
      </c>
      <c r="J42" s="287">
        <v>29</v>
      </c>
      <c r="K42" s="287">
        <v>14</v>
      </c>
      <c r="L42" s="288">
        <v>52</v>
      </c>
      <c r="M42" s="171">
        <v>26611</v>
      </c>
      <c r="N42" s="171">
        <v>2268</v>
      </c>
      <c r="O42" s="184">
        <v>9.6388711435120822</v>
      </c>
      <c r="P42" s="266">
        <v>8.5227913268948932</v>
      </c>
    </row>
    <row r="43" spans="1:16" ht="20.100000000000001" customHeight="1" x14ac:dyDescent="0.2">
      <c r="A43" s="64" t="s">
        <v>35</v>
      </c>
      <c r="B43" s="151">
        <v>4972</v>
      </c>
      <c r="C43" s="171">
        <v>193</v>
      </c>
      <c r="D43" s="171">
        <v>317</v>
      </c>
      <c r="E43" s="171">
        <v>4898</v>
      </c>
      <c r="F43" s="172">
        <v>-1.4883346741753769</v>
      </c>
      <c r="G43" s="183">
        <v>503</v>
      </c>
      <c r="H43" s="183">
        <v>29</v>
      </c>
      <c r="I43" s="287">
        <v>330</v>
      </c>
      <c r="J43" s="287">
        <v>55</v>
      </c>
      <c r="K43" s="287">
        <v>52</v>
      </c>
      <c r="L43" s="288">
        <v>37</v>
      </c>
      <c r="M43" s="171">
        <v>37885</v>
      </c>
      <c r="N43" s="171">
        <v>4395</v>
      </c>
      <c r="O43" s="184">
        <v>12.928599709647617</v>
      </c>
      <c r="P43" s="266">
        <v>11.600897452817739</v>
      </c>
    </row>
    <row r="44" spans="1:16" ht="20.100000000000001" customHeight="1" x14ac:dyDescent="0.2">
      <c r="A44" s="64" t="s">
        <v>36</v>
      </c>
      <c r="B44" s="151">
        <v>2405</v>
      </c>
      <c r="C44" s="171">
        <v>297</v>
      </c>
      <c r="D44" s="171">
        <v>270</v>
      </c>
      <c r="E44" s="171">
        <v>2415</v>
      </c>
      <c r="F44" s="172">
        <v>0.41580041580041893</v>
      </c>
      <c r="G44" s="183">
        <v>253</v>
      </c>
      <c r="H44" s="183">
        <v>19</v>
      </c>
      <c r="I44" s="287">
        <v>154</v>
      </c>
      <c r="J44" s="287">
        <v>9</v>
      </c>
      <c r="K44" s="287">
        <v>64</v>
      </c>
      <c r="L44" s="288">
        <v>7</v>
      </c>
      <c r="M44" s="171">
        <v>20638</v>
      </c>
      <c r="N44" s="171">
        <v>2162</v>
      </c>
      <c r="O44" s="184">
        <v>11.701715282488614</v>
      </c>
      <c r="P44" s="266">
        <v>10.475821300513616</v>
      </c>
    </row>
    <row r="45" spans="1:16" ht="20.100000000000001" customHeight="1" x14ac:dyDescent="0.2">
      <c r="A45" s="65" t="s">
        <v>37</v>
      </c>
      <c r="B45" s="152">
        <v>45143</v>
      </c>
      <c r="C45" s="173">
        <v>2958</v>
      </c>
      <c r="D45" s="173">
        <v>4285</v>
      </c>
      <c r="E45" s="173">
        <v>44395</v>
      </c>
      <c r="F45" s="174">
        <v>-1.6569567817823412</v>
      </c>
      <c r="G45" s="185">
        <v>4751</v>
      </c>
      <c r="H45" s="185">
        <v>182</v>
      </c>
      <c r="I45" s="289">
        <v>3122</v>
      </c>
      <c r="J45" s="289">
        <v>236</v>
      </c>
      <c r="K45" s="289">
        <v>848</v>
      </c>
      <c r="L45" s="290">
        <v>363</v>
      </c>
      <c r="M45" s="173">
        <v>350718</v>
      </c>
      <c r="N45" s="173">
        <v>39644</v>
      </c>
      <c r="O45" s="186">
        <v>12.658318078912403</v>
      </c>
      <c r="P45" s="267">
        <v>11.303668474386829</v>
      </c>
    </row>
    <row r="46" spans="1:16" ht="20.100000000000001" customHeight="1" x14ac:dyDescent="0.2">
      <c r="A46" s="64" t="s">
        <v>38</v>
      </c>
      <c r="B46" s="151">
        <v>2141</v>
      </c>
      <c r="C46" s="171">
        <v>252</v>
      </c>
      <c r="D46" s="171">
        <v>215</v>
      </c>
      <c r="E46" s="171">
        <v>2161</v>
      </c>
      <c r="F46" s="172">
        <v>0.93414292386735553</v>
      </c>
      <c r="G46" s="183">
        <v>188</v>
      </c>
      <c r="H46" s="183">
        <v>0</v>
      </c>
      <c r="I46" s="287">
        <v>121</v>
      </c>
      <c r="J46" s="287">
        <v>11</v>
      </c>
      <c r="K46" s="287">
        <v>56</v>
      </c>
      <c r="L46" s="288">
        <v>0</v>
      </c>
      <c r="M46" s="171">
        <v>14534</v>
      </c>
      <c r="N46" s="171">
        <v>1973</v>
      </c>
      <c r="O46" s="184">
        <v>14.868584009907803</v>
      </c>
      <c r="P46" s="266">
        <v>13.575065363974129</v>
      </c>
    </row>
    <row r="47" spans="1:16" ht="20.100000000000001" customHeight="1" x14ac:dyDescent="0.2">
      <c r="A47" s="64" t="s">
        <v>39</v>
      </c>
      <c r="B47" s="151">
        <v>6240</v>
      </c>
      <c r="C47" s="171">
        <v>570</v>
      </c>
      <c r="D47" s="171">
        <v>479</v>
      </c>
      <c r="E47" s="171">
        <v>6276</v>
      </c>
      <c r="F47" s="172">
        <v>0.5769230769230802</v>
      </c>
      <c r="G47" s="183">
        <v>695</v>
      </c>
      <c r="H47" s="183">
        <v>64</v>
      </c>
      <c r="I47" s="287">
        <v>423</v>
      </c>
      <c r="J47" s="287">
        <v>39</v>
      </c>
      <c r="K47" s="287">
        <v>47</v>
      </c>
      <c r="L47" s="288">
        <v>122</v>
      </c>
      <c r="M47" s="171">
        <v>44629</v>
      </c>
      <c r="N47" s="171">
        <v>5581</v>
      </c>
      <c r="O47" s="184">
        <v>14.06260503260212</v>
      </c>
      <c r="P47" s="266">
        <v>12.505321651840731</v>
      </c>
    </row>
    <row r="48" spans="1:16" ht="20.100000000000001" customHeight="1" x14ac:dyDescent="0.2">
      <c r="A48" s="64" t="s">
        <v>40</v>
      </c>
      <c r="B48" s="151">
        <v>2711</v>
      </c>
      <c r="C48" s="171">
        <v>178</v>
      </c>
      <c r="D48" s="171">
        <v>349</v>
      </c>
      <c r="E48" s="171">
        <v>2652</v>
      </c>
      <c r="F48" s="172">
        <v>-2.1763187015861263</v>
      </c>
      <c r="G48" s="183">
        <v>227</v>
      </c>
      <c r="H48" s="183">
        <v>5</v>
      </c>
      <c r="I48" s="287">
        <v>113</v>
      </c>
      <c r="J48" s="287">
        <v>21</v>
      </c>
      <c r="K48" s="287">
        <v>60</v>
      </c>
      <c r="L48" s="288">
        <v>28</v>
      </c>
      <c r="M48" s="171">
        <v>19361</v>
      </c>
      <c r="N48" s="171">
        <v>2425</v>
      </c>
      <c r="O48" s="184">
        <v>13.697639584732194</v>
      </c>
      <c r="P48" s="266">
        <v>12.525179484530758</v>
      </c>
    </row>
    <row r="49" spans="1:16" ht="20.100000000000001" customHeight="1" x14ac:dyDescent="0.2">
      <c r="A49" s="64" t="s">
        <v>41</v>
      </c>
      <c r="B49" s="151">
        <v>2239</v>
      </c>
      <c r="C49" s="171">
        <v>258</v>
      </c>
      <c r="D49" s="171">
        <v>208</v>
      </c>
      <c r="E49" s="171">
        <v>2288</v>
      </c>
      <c r="F49" s="172">
        <v>2.1884769986601214</v>
      </c>
      <c r="G49" s="183">
        <v>172</v>
      </c>
      <c r="H49" s="183">
        <v>3</v>
      </c>
      <c r="I49" s="287">
        <v>145</v>
      </c>
      <c r="J49" s="287">
        <v>12</v>
      </c>
      <c r="K49" s="287">
        <v>12</v>
      </c>
      <c r="L49" s="288">
        <v>0</v>
      </c>
      <c r="M49" s="171">
        <v>16986</v>
      </c>
      <c r="N49" s="171">
        <v>2116</v>
      </c>
      <c r="O49" s="184">
        <v>13.469916401742612</v>
      </c>
      <c r="P49" s="266">
        <v>12.457317791122101</v>
      </c>
    </row>
    <row r="50" spans="1:16" ht="20.100000000000001" customHeight="1" x14ac:dyDescent="0.2">
      <c r="A50" s="64" t="s">
        <v>42</v>
      </c>
      <c r="B50" s="151">
        <v>5029</v>
      </c>
      <c r="C50" s="171">
        <v>357</v>
      </c>
      <c r="D50" s="171">
        <v>427</v>
      </c>
      <c r="E50" s="171">
        <v>4962</v>
      </c>
      <c r="F50" s="172">
        <v>-1.3322728176575822</v>
      </c>
      <c r="G50" s="183">
        <v>643</v>
      </c>
      <c r="H50" s="183">
        <v>41</v>
      </c>
      <c r="I50" s="287">
        <v>360</v>
      </c>
      <c r="J50" s="287">
        <v>42</v>
      </c>
      <c r="K50" s="287">
        <v>164</v>
      </c>
      <c r="L50" s="288">
        <v>36</v>
      </c>
      <c r="M50" s="171">
        <v>36245</v>
      </c>
      <c r="N50" s="171">
        <v>4319</v>
      </c>
      <c r="O50" s="184">
        <v>13.690164160573872</v>
      </c>
      <c r="P50" s="266">
        <v>11.916126362256863</v>
      </c>
    </row>
    <row r="51" spans="1:16" ht="20.100000000000001" customHeight="1" x14ac:dyDescent="0.2">
      <c r="A51" s="64" t="s">
        <v>43</v>
      </c>
      <c r="B51" s="151">
        <v>4629</v>
      </c>
      <c r="C51" s="171">
        <v>467</v>
      </c>
      <c r="D51" s="171">
        <v>524</v>
      </c>
      <c r="E51" s="171">
        <v>4542</v>
      </c>
      <c r="F51" s="172">
        <v>-1.8794556059624057</v>
      </c>
      <c r="G51" s="183">
        <v>393</v>
      </c>
      <c r="H51" s="183">
        <v>7</v>
      </c>
      <c r="I51" s="287">
        <v>286</v>
      </c>
      <c r="J51" s="287">
        <v>42</v>
      </c>
      <c r="K51" s="287">
        <v>56</v>
      </c>
      <c r="L51" s="288">
        <v>2</v>
      </c>
      <c r="M51" s="171">
        <v>47124</v>
      </c>
      <c r="N51" s="171">
        <v>4149</v>
      </c>
      <c r="O51" s="184">
        <v>9.6384008148714031</v>
      </c>
      <c r="P51" s="266">
        <v>8.8044308632543924</v>
      </c>
    </row>
    <row r="52" spans="1:16" ht="20.100000000000001" customHeight="1" x14ac:dyDescent="0.2">
      <c r="A52" s="64" t="s">
        <v>44</v>
      </c>
      <c r="B52" s="151">
        <v>3856</v>
      </c>
      <c r="C52" s="171">
        <v>162</v>
      </c>
      <c r="D52" s="171">
        <v>441</v>
      </c>
      <c r="E52" s="171">
        <v>3656</v>
      </c>
      <c r="F52" s="172">
        <v>-5.1867219917012477</v>
      </c>
      <c r="G52" s="183">
        <v>339</v>
      </c>
      <c r="H52" s="183">
        <v>0</v>
      </c>
      <c r="I52" s="287">
        <v>227</v>
      </c>
      <c r="J52" s="287">
        <v>27</v>
      </c>
      <c r="K52" s="287">
        <v>31</v>
      </c>
      <c r="L52" s="288">
        <v>54</v>
      </c>
      <c r="M52" s="171">
        <v>27097</v>
      </c>
      <c r="N52" s="171">
        <v>3317</v>
      </c>
      <c r="O52" s="184">
        <v>13.492268516809979</v>
      </c>
      <c r="P52" s="266">
        <v>12.241207513746909</v>
      </c>
    </row>
    <row r="53" spans="1:16" ht="20.100000000000001" customHeight="1" x14ac:dyDescent="0.2">
      <c r="A53" s="64" t="s">
        <v>45</v>
      </c>
      <c r="B53" s="151">
        <v>3862</v>
      </c>
      <c r="C53" s="171">
        <v>481</v>
      </c>
      <c r="D53" s="171">
        <v>392</v>
      </c>
      <c r="E53" s="171">
        <v>3906</v>
      </c>
      <c r="F53" s="172">
        <v>1.1393060590367696</v>
      </c>
      <c r="G53" s="183">
        <v>481</v>
      </c>
      <c r="H53" s="183">
        <v>1</v>
      </c>
      <c r="I53" s="287">
        <v>264</v>
      </c>
      <c r="J53" s="287">
        <v>41</v>
      </c>
      <c r="K53" s="287">
        <v>149</v>
      </c>
      <c r="L53" s="288">
        <v>26</v>
      </c>
      <c r="M53" s="171">
        <v>27203</v>
      </c>
      <c r="N53" s="171">
        <v>3425</v>
      </c>
      <c r="O53" s="184">
        <v>14.358710436348932</v>
      </c>
      <c r="P53" s="266">
        <v>12.590523104069405</v>
      </c>
    </row>
    <row r="54" spans="1:16" ht="20.100000000000001" customHeight="1" x14ac:dyDescent="0.2">
      <c r="A54" s="66" t="s">
        <v>46</v>
      </c>
      <c r="B54" s="151">
        <v>1163</v>
      </c>
      <c r="C54" s="171">
        <v>140</v>
      </c>
      <c r="D54" s="171">
        <v>99</v>
      </c>
      <c r="E54" s="171">
        <v>1178</v>
      </c>
      <c r="F54" s="172">
        <v>1.2897678417884748</v>
      </c>
      <c r="G54" s="183">
        <v>154</v>
      </c>
      <c r="H54" s="183">
        <v>5</v>
      </c>
      <c r="I54" s="287">
        <v>87</v>
      </c>
      <c r="J54" s="287">
        <v>6</v>
      </c>
      <c r="K54" s="287">
        <v>56</v>
      </c>
      <c r="L54" s="288">
        <v>0</v>
      </c>
      <c r="M54" s="171">
        <v>8069</v>
      </c>
      <c r="N54" s="171">
        <v>1024</v>
      </c>
      <c r="O54" s="184">
        <v>14.599082909902094</v>
      </c>
      <c r="P54" s="266">
        <v>12.690544057504027</v>
      </c>
    </row>
    <row r="55" spans="1:16" ht="20.100000000000001" customHeight="1" x14ac:dyDescent="0.2">
      <c r="A55" s="64" t="s">
        <v>47</v>
      </c>
      <c r="B55" s="151">
        <v>2040</v>
      </c>
      <c r="C55" s="171">
        <v>190</v>
      </c>
      <c r="D55" s="171">
        <v>302</v>
      </c>
      <c r="E55" s="171">
        <v>2048</v>
      </c>
      <c r="F55" s="172">
        <v>0.39215686274509665</v>
      </c>
      <c r="G55" s="183">
        <v>192</v>
      </c>
      <c r="H55" s="183">
        <v>3</v>
      </c>
      <c r="I55" s="287">
        <v>102</v>
      </c>
      <c r="J55" s="287">
        <v>18</v>
      </c>
      <c r="K55" s="287">
        <v>46</v>
      </c>
      <c r="L55" s="288">
        <v>23</v>
      </c>
      <c r="M55" s="171">
        <v>17322</v>
      </c>
      <c r="N55" s="171">
        <v>1856</v>
      </c>
      <c r="O55" s="184">
        <v>11.823115113728207</v>
      </c>
      <c r="P55" s="266">
        <v>10.714698071816187</v>
      </c>
    </row>
    <row r="56" spans="1:16" ht="20.100000000000001" customHeight="1" thickBot="1" x14ac:dyDescent="0.25">
      <c r="A56" s="66" t="s">
        <v>48</v>
      </c>
      <c r="B56" s="151">
        <v>7108</v>
      </c>
      <c r="C56" s="171">
        <v>710</v>
      </c>
      <c r="D56" s="171">
        <v>769</v>
      </c>
      <c r="E56" s="171">
        <v>7048</v>
      </c>
      <c r="F56" s="172">
        <v>-0.84411930219471287</v>
      </c>
      <c r="G56" s="183">
        <v>590</v>
      </c>
      <c r="H56" s="183">
        <v>6</v>
      </c>
      <c r="I56" s="287">
        <v>431</v>
      </c>
      <c r="J56" s="287">
        <v>39</v>
      </c>
      <c r="K56" s="287">
        <v>114</v>
      </c>
      <c r="L56" s="288">
        <v>0</v>
      </c>
      <c r="M56" s="171">
        <v>76215</v>
      </c>
      <c r="N56" s="171">
        <v>6458</v>
      </c>
      <c r="O56" s="184">
        <v>9.2475234533884407</v>
      </c>
      <c r="P56" s="266">
        <v>8.473397625139409</v>
      </c>
    </row>
    <row r="57" spans="1:16" ht="20.100000000000001" customHeight="1" thickBot="1" x14ac:dyDescent="0.25">
      <c r="A57" s="67" t="s">
        <v>49</v>
      </c>
      <c r="B57" s="153">
        <v>41018</v>
      </c>
      <c r="C57" s="175">
        <v>3765</v>
      </c>
      <c r="D57" s="175">
        <v>4205</v>
      </c>
      <c r="E57" s="175">
        <v>40717</v>
      </c>
      <c r="F57" s="176">
        <v>-0.73382417475254158</v>
      </c>
      <c r="G57" s="187">
        <v>4074</v>
      </c>
      <c r="H57" s="187">
        <v>135</v>
      </c>
      <c r="I57" s="291">
        <v>2559</v>
      </c>
      <c r="J57" s="291">
        <v>298</v>
      </c>
      <c r="K57" s="291">
        <v>791</v>
      </c>
      <c r="L57" s="292">
        <v>291</v>
      </c>
      <c r="M57" s="175">
        <v>334785</v>
      </c>
      <c r="N57" s="175">
        <v>36643</v>
      </c>
      <c r="O57" s="188">
        <v>12.162133906835731</v>
      </c>
      <c r="P57" s="268">
        <v>10.945233508072345</v>
      </c>
    </row>
    <row r="58" spans="1:16" ht="20.25" customHeight="1" x14ac:dyDescent="0.2">
      <c r="A58" s="66" t="s">
        <v>50</v>
      </c>
      <c r="B58" s="151">
        <v>5924</v>
      </c>
      <c r="C58" s="171">
        <v>458</v>
      </c>
      <c r="D58" s="171">
        <v>603</v>
      </c>
      <c r="E58" s="171">
        <v>5843</v>
      </c>
      <c r="F58" s="172">
        <v>-1.3673193787981148</v>
      </c>
      <c r="G58" s="183">
        <v>464</v>
      </c>
      <c r="H58" s="183">
        <v>3</v>
      </c>
      <c r="I58" s="287">
        <v>326</v>
      </c>
      <c r="J58" s="287">
        <v>29</v>
      </c>
      <c r="K58" s="287">
        <v>84</v>
      </c>
      <c r="L58" s="288">
        <v>22</v>
      </c>
      <c r="M58" s="169">
        <v>58292</v>
      </c>
      <c r="N58" s="171">
        <v>5379</v>
      </c>
      <c r="O58" s="184">
        <v>10.0236739175187</v>
      </c>
      <c r="P58" s="269">
        <v>9.2276813284841825</v>
      </c>
    </row>
    <row r="59" spans="1:16" ht="21" customHeight="1" x14ac:dyDescent="0.2">
      <c r="A59" s="64" t="s">
        <v>51</v>
      </c>
      <c r="B59" s="151">
        <v>1530</v>
      </c>
      <c r="C59" s="171">
        <v>115</v>
      </c>
      <c r="D59" s="171">
        <v>150</v>
      </c>
      <c r="E59" s="171">
        <v>1491</v>
      </c>
      <c r="F59" s="172">
        <v>-2.5490196078431353</v>
      </c>
      <c r="G59" s="183">
        <v>186</v>
      </c>
      <c r="H59" s="183">
        <v>0</v>
      </c>
      <c r="I59" s="287">
        <v>101</v>
      </c>
      <c r="J59" s="287">
        <v>4</v>
      </c>
      <c r="K59" s="287">
        <v>67</v>
      </c>
      <c r="L59" s="288">
        <v>14</v>
      </c>
      <c r="M59" s="171">
        <v>8121</v>
      </c>
      <c r="N59" s="171">
        <v>1305</v>
      </c>
      <c r="O59" s="184">
        <v>18.359807905430365</v>
      </c>
      <c r="P59" s="266">
        <v>16.069449575175472</v>
      </c>
    </row>
    <row r="60" spans="1:16" ht="21" customHeight="1" x14ac:dyDescent="0.2">
      <c r="A60" s="64" t="s">
        <v>52</v>
      </c>
      <c r="B60" s="151">
        <v>5025</v>
      </c>
      <c r="C60" s="171">
        <v>427</v>
      </c>
      <c r="D60" s="171">
        <v>407</v>
      </c>
      <c r="E60" s="171">
        <v>5029</v>
      </c>
      <c r="F60" s="172">
        <v>7.9601990049752658E-2</v>
      </c>
      <c r="G60" s="183">
        <v>1157</v>
      </c>
      <c r="H60" s="183">
        <v>2</v>
      </c>
      <c r="I60" s="287">
        <v>494</v>
      </c>
      <c r="J60" s="287">
        <v>9</v>
      </c>
      <c r="K60" s="287">
        <v>617</v>
      </c>
      <c r="L60" s="288">
        <v>35</v>
      </c>
      <c r="M60" s="171">
        <v>31057</v>
      </c>
      <c r="N60" s="171">
        <v>3872</v>
      </c>
      <c r="O60" s="184">
        <v>16.192806774640179</v>
      </c>
      <c r="P60" s="266">
        <v>12.467398654087646</v>
      </c>
    </row>
    <row r="61" spans="1:16" ht="21" customHeight="1" x14ac:dyDescent="0.2">
      <c r="A61" s="64" t="s">
        <v>53</v>
      </c>
      <c r="B61" s="151">
        <v>2541</v>
      </c>
      <c r="C61" s="171">
        <v>231</v>
      </c>
      <c r="D61" s="171">
        <v>296</v>
      </c>
      <c r="E61" s="171">
        <v>2479</v>
      </c>
      <c r="F61" s="172">
        <v>-2.4399842581660778</v>
      </c>
      <c r="G61" s="183">
        <v>283</v>
      </c>
      <c r="H61" s="183">
        <v>0</v>
      </c>
      <c r="I61" s="287">
        <v>176</v>
      </c>
      <c r="J61" s="287">
        <v>6</v>
      </c>
      <c r="K61" s="287">
        <v>73</v>
      </c>
      <c r="L61" s="288">
        <v>28</v>
      </c>
      <c r="M61" s="171">
        <v>16086</v>
      </c>
      <c r="N61" s="171">
        <v>2196</v>
      </c>
      <c r="O61" s="184">
        <v>15.410916324754444</v>
      </c>
      <c r="P61" s="266">
        <v>13.651622528907124</v>
      </c>
    </row>
    <row r="62" spans="1:16" ht="21" customHeight="1" x14ac:dyDescent="0.2">
      <c r="A62" s="64" t="s">
        <v>54</v>
      </c>
      <c r="B62" s="151">
        <v>2039</v>
      </c>
      <c r="C62" s="171">
        <v>205</v>
      </c>
      <c r="D62" s="171">
        <v>166</v>
      </c>
      <c r="E62" s="171">
        <v>2052</v>
      </c>
      <c r="F62" s="172">
        <v>0.63756743501716073</v>
      </c>
      <c r="G62" s="183">
        <v>257</v>
      </c>
      <c r="H62" s="183">
        <v>0</v>
      </c>
      <c r="I62" s="287">
        <v>175</v>
      </c>
      <c r="J62" s="287">
        <v>7</v>
      </c>
      <c r="K62" s="287">
        <v>70</v>
      </c>
      <c r="L62" s="288">
        <v>5</v>
      </c>
      <c r="M62" s="171">
        <v>10885</v>
      </c>
      <c r="N62" s="171">
        <v>1795</v>
      </c>
      <c r="O62" s="184">
        <v>18.851630684428113</v>
      </c>
      <c r="P62" s="266">
        <v>16.49058337161231</v>
      </c>
    </row>
    <row r="63" spans="1:16" ht="21" customHeight="1" x14ac:dyDescent="0.2">
      <c r="A63" s="64" t="s">
        <v>55</v>
      </c>
      <c r="B63" s="151">
        <v>8009</v>
      </c>
      <c r="C63" s="171">
        <v>607</v>
      </c>
      <c r="D63" s="171">
        <v>385</v>
      </c>
      <c r="E63" s="171">
        <v>8100</v>
      </c>
      <c r="F63" s="172">
        <v>1.1362217505306518</v>
      </c>
      <c r="G63" s="183">
        <v>846</v>
      </c>
      <c r="H63" s="183">
        <v>11</v>
      </c>
      <c r="I63" s="287">
        <v>442</v>
      </c>
      <c r="J63" s="287">
        <v>34</v>
      </c>
      <c r="K63" s="287">
        <v>311</v>
      </c>
      <c r="L63" s="288">
        <v>48</v>
      </c>
      <c r="M63" s="171">
        <v>35132</v>
      </c>
      <c r="N63" s="171">
        <v>7254</v>
      </c>
      <c r="O63" s="184">
        <v>23.055903449846294</v>
      </c>
      <c r="P63" s="266">
        <v>20.647842422862347</v>
      </c>
    </row>
    <row r="64" spans="1:16" ht="21" customHeight="1" x14ac:dyDescent="0.2">
      <c r="A64" s="64" t="s">
        <v>56</v>
      </c>
      <c r="B64" s="151">
        <v>2927</v>
      </c>
      <c r="C64" s="171">
        <v>134</v>
      </c>
      <c r="D64" s="171">
        <v>157</v>
      </c>
      <c r="E64" s="171">
        <v>2890</v>
      </c>
      <c r="F64" s="172">
        <v>-1.264092927912543</v>
      </c>
      <c r="G64" s="183">
        <v>301</v>
      </c>
      <c r="H64" s="183">
        <v>1</v>
      </c>
      <c r="I64" s="287">
        <v>169</v>
      </c>
      <c r="J64" s="287">
        <v>12</v>
      </c>
      <c r="K64" s="287">
        <v>101</v>
      </c>
      <c r="L64" s="288">
        <v>18</v>
      </c>
      <c r="M64" s="171">
        <v>10869</v>
      </c>
      <c r="N64" s="171">
        <v>2589</v>
      </c>
      <c r="O64" s="184">
        <v>26.58938264789769</v>
      </c>
      <c r="P64" s="266">
        <v>23.820038642009383</v>
      </c>
    </row>
    <row r="65" spans="1:16" ht="21" customHeight="1" x14ac:dyDescent="0.2">
      <c r="A65" s="64" t="s">
        <v>57</v>
      </c>
      <c r="B65" s="151">
        <v>6498</v>
      </c>
      <c r="C65" s="171">
        <v>252</v>
      </c>
      <c r="D65" s="171">
        <v>377</v>
      </c>
      <c r="E65" s="171">
        <v>6413</v>
      </c>
      <c r="F65" s="172">
        <v>-1.3080947983995088</v>
      </c>
      <c r="G65" s="183">
        <v>1110</v>
      </c>
      <c r="H65" s="183">
        <v>6</v>
      </c>
      <c r="I65" s="287">
        <v>304</v>
      </c>
      <c r="J65" s="287">
        <v>28</v>
      </c>
      <c r="K65" s="287">
        <v>656</v>
      </c>
      <c r="L65" s="288">
        <v>116</v>
      </c>
      <c r="M65" s="171">
        <v>19278</v>
      </c>
      <c r="N65" s="171">
        <v>5303</v>
      </c>
      <c r="O65" s="184">
        <v>33.265898952173465</v>
      </c>
      <c r="P65" s="266">
        <v>27.508040253138294</v>
      </c>
    </row>
    <row r="66" spans="1:16" ht="21" customHeight="1" x14ac:dyDescent="0.2">
      <c r="A66" s="64" t="s">
        <v>58</v>
      </c>
      <c r="B66" s="151">
        <v>13967</v>
      </c>
      <c r="C66" s="171">
        <v>556</v>
      </c>
      <c r="D66" s="171">
        <v>658</v>
      </c>
      <c r="E66" s="171">
        <v>14131</v>
      </c>
      <c r="F66" s="172">
        <v>1.1741963198968932</v>
      </c>
      <c r="G66" s="183">
        <v>1822</v>
      </c>
      <c r="H66" s="183">
        <v>5</v>
      </c>
      <c r="I66" s="287">
        <v>582</v>
      </c>
      <c r="J66" s="287">
        <v>34</v>
      </c>
      <c r="K66" s="287">
        <v>963</v>
      </c>
      <c r="L66" s="288">
        <v>238</v>
      </c>
      <c r="M66" s="171">
        <v>40747</v>
      </c>
      <c r="N66" s="171">
        <v>12309</v>
      </c>
      <c r="O66" s="184">
        <v>34.679853731563057</v>
      </c>
      <c r="P66" s="266">
        <v>30.208358897587551</v>
      </c>
    </row>
    <row r="67" spans="1:16" ht="21" customHeight="1" x14ac:dyDescent="0.2">
      <c r="A67" s="64" t="s">
        <v>59</v>
      </c>
      <c r="B67" s="151">
        <v>5360</v>
      </c>
      <c r="C67" s="171">
        <v>242</v>
      </c>
      <c r="D67" s="171">
        <v>280</v>
      </c>
      <c r="E67" s="171">
        <v>5359</v>
      </c>
      <c r="F67" s="172">
        <v>-1.8656716417908115E-2</v>
      </c>
      <c r="G67" s="183">
        <v>382</v>
      </c>
      <c r="H67" s="183">
        <v>2</v>
      </c>
      <c r="I67" s="287">
        <v>280</v>
      </c>
      <c r="J67" s="287">
        <v>37</v>
      </c>
      <c r="K67" s="287">
        <v>60</v>
      </c>
      <c r="L67" s="288">
        <v>3</v>
      </c>
      <c r="M67" s="171">
        <v>21841</v>
      </c>
      <c r="N67" s="171">
        <v>4977</v>
      </c>
      <c r="O67" s="184">
        <v>24.536422324985121</v>
      </c>
      <c r="P67" s="266">
        <v>22.787418158509226</v>
      </c>
    </row>
    <row r="68" spans="1:16" ht="21" customHeight="1" x14ac:dyDescent="0.2">
      <c r="A68" s="64" t="s">
        <v>60</v>
      </c>
      <c r="B68" s="151">
        <v>4067</v>
      </c>
      <c r="C68" s="171">
        <v>426</v>
      </c>
      <c r="D68" s="171">
        <v>389</v>
      </c>
      <c r="E68" s="171">
        <v>3994</v>
      </c>
      <c r="F68" s="172">
        <v>-1.7949348414064445</v>
      </c>
      <c r="G68" s="183">
        <v>366</v>
      </c>
      <c r="H68" s="183">
        <v>0</v>
      </c>
      <c r="I68" s="287">
        <v>299</v>
      </c>
      <c r="J68" s="287">
        <v>15</v>
      </c>
      <c r="K68" s="287">
        <v>28</v>
      </c>
      <c r="L68" s="288">
        <v>24</v>
      </c>
      <c r="M68" s="171">
        <v>34313</v>
      </c>
      <c r="N68" s="171">
        <v>3628</v>
      </c>
      <c r="O68" s="184">
        <v>11.639903243668581</v>
      </c>
      <c r="P68" s="266">
        <v>10.573252120187684</v>
      </c>
    </row>
    <row r="69" spans="1:16" ht="21" customHeight="1" x14ac:dyDescent="0.2">
      <c r="A69" s="64" t="s">
        <v>61</v>
      </c>
      <c r="B69" s="151">
        <v>2382</v>
      </c>
      <c r="C69" s="171">
        <v>166</v>
      </c>
      <c r="D69" s="171">
        <v>214</v>
      </c>
      <c r="E69" s="171">
        <v>2306</v>
      </c>
      <c r="F69" s="172">
        <v>-3.1905961376994156</v>
      </c>
      <c r="G69" s="183">
        <v>230</v>
      </c>
      <c r="H69" s="183">
        <v>2</v>
      </c>
      <c r="I69" s="287">
        <v>136</v>
      </c>
      <c r="J69" s="287">
        <v>10</v>
      </c>
      <c r="K69" s="287">
        <v>73</v>
      </c>
      <c r="L69" s="288">
        <v>9</v>
      </c>
      <c r="M69" s="171">
        <v>13040</v>
      </c>
      <c r="N69" s="171">
        <v>2076</v>
      </c>
      <c r="O69" s="184">
        <v>17.684049079754601</v>
      </c>
      <c r="P69" s="266">
        <v>15.920245398773005</v>
      </c>
    </row>
    <row r="70" spans="1:16" ht="21" customHeight="1" x14ac:dyDescent="0.2">
      <c r="A70" s="68" t="s">
        <v>62</v>
      </c>
      <c r="B70" s="151">
        <v>3537</v>
      </c>
      <c r="C70" s="171">
        <v>353</v>
      </c>
      <c r="D70" s="171">
        <v>322</v>
      </c>
      <c r="E70" s="171">
        <v>3544</v>
      </c>
      <c r="F70" s="172">
        <v>0.19790783149561264</v>
      </c>
      <c r="G70" s="183">
        <v>349</v>
      </c>
      <c r="H70" s="183">
        <v>2</v>
      </c>
      <c r="I70" s="287">
        <v>170</v>
      </c>
      <c r="J70" s="287">
        <v>10</v>
      </c>
      <c r="K70" s="287">
        <v>152</v>
      </c>
      <c r="L70" s="288">
        <v>15</v>
      </c>
      <c r="M70" s="171">
        <v>23753</v>
      </c>
      <c r="N70" s="171">
        <v>3195</v>
      </c>
      <c r="O70" s="184">
        <v>14.920220603713215</v>
      </c>
      <c r="P70" s="266">
        <v>13.450932513787732</v>
      </c>
    </row>
    <row r="71" spans="1:16" ht="21" customHeight="1" x14ac:dyDescent="0.2">
      <c r="A71" s="69" t="s">
        <v>63</v>
      </c>
      <c r="B71" s="152">
        <v>63806</v>
      </c>
      <c r="C71" s="173">
        <v>4172</v>
      </c>
      <c r="D71" s="173">
        <v>4404</v>
      </c>
      <c r="E71" s="173">
        <v>63631</v>
      </c>
      <c r="F71" s="174">
        <v>-0.27426887753502172</v>
      </c>
      <c r="G71" s="185">
        <v>7753</v>
      </c>
      <c r="H71" s="185">
        <v>34</v>
      </c>
      <c r="I71" s="289">
        <v>3654</v>
      </c>
      <c r="J71" s="289">
        <v>235</v>
      </c>
      <c r="K71" s="289">
        <v>3255</v>
      </c>
      <c r="L71" s="290">
        <v>575</v>
      </c>
      <c r="M71" s="173">
        <v>323414</v>
      </c>
      <c r="N71" s="173">
        <v>55878</v>
      </c>
      <c r="O71" s="186">
        <v>19.674782167747839</v>
      </c>
      <c r="P71" s="267">
        <v>17.277545189756783</v>
      </c>
    </row>
    <row r="72" spans="1:16" ht="21" customHeight="1" x14ac:dyDescent="0.2">
      <c r="A72" s="64" t="s">
        <v>64</v>
      </c>
      <c r="B72" s="151">
        <v>7860</v>
      </c>
      <c r="C72" s="171">
        <v>616</v>
      </c>
      <c r="D72" s="171">
        <v>517</v>
      </c>
      <c r="E72" s="171">
        <v>7862</v>
      </c>
      <c r="F72" s="172">
        <v>2.5445292620858595E-2</v>
      </c>
      <c r="G72" s="183">
        <v>602</v>
      </c>
      <c r="H72" s="183">
        <v>1</v>
      </c>
      <c r="I72" s="287">
        <v>289</v>
      </c>
      <c r="J72" s="287">
        <v>29</v>
      </c>
      <c r="K72" s="287">
        <v>229</v>
      </c>
      <c r="L72" s="288">
        <v>54</v>
      </c>
      <c r="M72" s="171">
        <v>38827</v>
      </c>
      <c r="N72" s="171">
        <v>7260</v>
      </c>
      <c r="O72" s="184">
        <v>20.248795940968915</v>
      </c>
      <c r="P72" s="266">
        <v>18.698328482756846</v>
      </c>
    </row>
    <row r="73" spans="1:16" ht="21" customHeight="1" x14ac:dyDescent="0.2">
      <c r="A73" s="64" t="s">
        <v>65</v>
      </c>
      <c r="B73" s="151">
        <v>5839</v>
      </c>
      <c r="C73" s="171">
        <v>408</v>
      </c>
      <c r="D73" s="171">
        <v>497</v>
      </c>
      <c r="E73" s="171">
        <v>5785</v>
      </c>
      <c r="F73" s="172">
        <v>-0.92481589313238999</v>
      </c>
      <c r="G73" s="183">
        <v>571</v>
      </c>
      <c r="H73" s="183">
        <v>1</v>
      </c>
      <c r="I73" s="287">
        <v>363</v>
      </c>
      <c r="J73" s="287">
        <v>36</v>
      </c>
      <c r="K73" s="287">
        <v>136</v>
      </c>
      <c r="L73" s="288">
        <v>35</v>
      </c>
      <c r="M73" s="171">
        <v>31740</v>
      </c>
      <c r="N73" s="171">
        <v>5214</v>
      </c>
      <c r="O73" s="184">
        <v>18.22621298046629</v>
      </c>
      <c r="P73" s="266">
        <v>16.427221172022684</v>
      </c>
    </row>
    <row r="74" spans="1:16" ht="21" customHeight="1" x14ac:dyDescent="0.2">
      <c r="A74" s="64" t="s">
        <v>66</v>
      </c>
      <c r="B74" s="151">
        <v>9345</v>
      </c>
      <c r="C74" s="171">
        <v>599</v>
      </c>
      <c r="D74" s="171">
        <v>568</v>
      </c>
      <c r="E74" s="171">
        <v>9280</v>
      </c>
      <c r="F74" s="172">
        <v>-0.69555912252540963</v>
      </c>
      <c r="G74" s="183">
        <v>1020</v>
      </c>
      <c r="H74" s="183">
        <v>6</v>
      </c>
      <c r="I74" s="287">
        <v>441</v>
      </c>
      <c r="J74" s="287">
        <v>19</v>
      </c>
      <c r="K74" s="287">
        <v>506</v>
      </c>
      <c r="L74" s="288">
        <v>48</v>
      </c>
      <c r="M74" s="171">
        <v>33112</v>
      </c>
      <c r="N74" s="171">
        <v>8260</v>
      </c>
      <c r="O74" s="184">
        <v>28.026093259241364</v>
      </c>
      <c r="P74" s="266">
        <v>24.945639043247162</v>
      </c>
    </row>
    <row r="75" spans="1:16" ht="21" customHeight="1" x14ac:dyDescent="0.2">
      <c r="A75" s="64" t="s">
        <v>67</v>
      </c>
      <c r="B75" s="151">
        <v>3087</v>
      </c>
      <c r="C75" s="171">
        <v>151</v>
      </c>
      <c r="D75" s="171">
        <v>222</v>
      </c>
      <c r="E75" s="171">
        <v>3080</v>
      </c>
      <c r="F75" s="172">
        <v>-0.22675736961451776</v>
      </c>
      <c r="G75" s="183">
        <v>508</v>
      </c>
      <c r="H75" s="183">
        <v>0</v>
      </c>
      <c r="I75" s="287">
        <v>251</v>
      </c>
      <c r="J75" s="287">
        <v>19</v>
      </c>
      <c r="K75" s="287">
        <v>216</v>
      </c>
      <c r="L75" s="288">
        <v>22</v>
      </c>
      <c r="M75" s="171">
        <v>15747</v>
      </c>
      <c r="N75" s="171">
        <v>2572</v>
      </c>
      <c r="O75" s="184">
        <v>19.559281132914204</v>
      </c>
      <c r="P75" s="266">
        <v>16.333269829173812</v>
      </c>
    </row>
    <row r="76" spans="1:16" ht="21" customHeight="1" x14ac:dyDescent="0.2">
      <c r="A76" s="64" t="s">
        <v>68</v>
      </c>
      <c r="B76" s="151">
        <v>1367</v>
      </c>
      <c r="C76" s="171">
        <v>68</v>
      </c>
      <c r="D76" s="171">
        <v>82</v>
      </c>
      <c r="E76" s="171">
        <v>1342</v>
      </c>
      <c r="F76" s="172">
        <v>-1.8288222384784234</v>
      </c>
      <c r="G76" s="183">
        <v>298</v>
      </c>
      <c r="H76" s="183">
        <v>2</v>
      </c>
      <c r="I76" s="287">
        <v>175</v>
      </c>
      <c r="J76" s="287">
        <v>0</v>
      </c>
      <c r="K76" s="287">
        <v>97</v>
      </c>
      <c r="L76" s="288">
        <v>24</v>
      </c>
      <c r="M76" s="171">
        <v>5583</v>
      </c>
      <c r="N76" s="171">
        <v>1044</v>
      </c>
      <c r="O76" s="184">
        <v>24.037255955579436</v>
      </c>
      <c r="P76" s="266">
        <v>18.699623858140786</v>
      </c>
    </row>
    <row r="77" spans="1:16" ht="21" customHeight="1" x14ac:dyDescent="0.2">
      <c r="A77" s="64" t="s">
        <v>69</v>
      </c>
      <c r="B77" s="151">
        <v>7679</v>
      </c>
      <c r="C77" s="171">
        <v>614</v>
      </c>
      <c r="D77" s="171">
        <v>572</v>
      </c>
      <c r="E77" s="171">
        <v>7643</v>
      </c>
      <c r="F77" s="172">
        <v>-0.46881104310456578</v>
      </c>
      <c r="G77" s="183">
        <v>1606</v>
      </c>
      <c r="H77" s="183">
        <v>5</v>
      </c>
      <c r="I77" s="287">
        <v>1136</v>
      </c>
      <c r="J77" s="287">
        <v>35</v>
      </c>
      <c r="K77" s="287">
        <v>427</v>
      </c>
      <c r="L77" s="288">
        <v>3</v>
      </c>
      <c r="M77" s="171">
        <v>52303</v>
      </c>
      <c r="N77" s="171">
        <v>6037</v>
      </c>
      <c r="O77" s="184">
        <v>14.612928512704816</v>
      </c>
      <c r="P77" s="266">
        <v>11.542358946905532</v>
      </c>
    </row>
    <row r="78" spans="1:16" ht="21" customHeight="1" x14ac:dyDescent="0.2">
      <c r="A78" s="66" t="s">
        <v>70</v>
      </c>
      <c r="B78" s="151">
        <v>14014</v>
      </c>
      <c r="C78" s="171">
        <v>1135</v>
      </c>
      <c r="D78" s="171">
        <v>1341</v>
      </c>
      <c r="E78" s="171">
        <v>13977</v>
      </c>
      <c r="F78" s="172">
        <v>-0.26402169259311847</v>
      </c>
      <c r="G78" s="183">
        <v>956</v>
      </c>
      <c r="H78" s="183">
        <v>17</v>
      </c>
      <c r="I78" s="287">
        <v>703</v>
      </c>
      <c r="J78" s="287">
        <v>158</v>
      </c>
      <c r="K78" s="287">
        <v>62</v>
      </c>
      <c r="L78" s="288">
        <v>16</v>
      </c>
      <c r="M78" s="171">
        <v>83491</v>
      </c>
      <c r="N78" s="171">
        <v>13021</v>
      </c>
      <c r="O78" s="184">
        <v>16.740726545376148</v>
      </c>
      <c r="P78" s="266">
        <v>15.595692948940604</v>
      </c>
    </row>
    <row r="79" spans="1:16" ht="21" customHeight="1" x14ac:dyDescent="0.2">
      <c r="A79" s="64" t="s">
        <v>71</v>
      </c>
      <c r="B79" s="151">
        <v>6579</v>
      </c>
      <c r="C79" s="171">
        <v>513</v>
      </c>
      <c r="D79" s="171">
        <v>555</v>
      </c>
      <c r="E79" s="171">
        <v>6583</v>
      </c>
      <c r="F79" s="172">
        <v>6.0799513603896571E-2</v>
      </c>
      <c r="G79" s="183">
        <v>596</v>
      </c>
      <c r="H79" s="183">
        <v>4</v>
      </c>
      <c r="I79" s="287">
        <v>205</v>
      </c>
      <c r="J79" s="287">
        <v>60</v>
      </c>
      <c r="K79" s="287">
        <v>316</v>
      </c>
      <c r="L79" s="288">
        <v>11</v>
      </c>
      <c r="M79" s="171">
        <v>27155</v>
      </c>
      <c r="N79" s="171">
        <v>5987</v>
      </c>
      <c r="O79" s="184">
        <v>24.242312649604123</v>
      </c>
      <c r="P79" s="266">
        <v>22.047505063524213</v>
      </c>
    </row>
    <row r="80" spans="1:16" ht="21" customHeight="1" x14ac:dyDescent="0.2">
      <c r="A80" s="64" t="s">
        <v>72</v>
      </c>
      <c r="B80" s="151">
        <v>3976</v>
      </c>
      <c r="C80" s="171">
        <v>280</v>
      </c>
      <c r="D80" s="171">
        <v>299</v>
      </c>
      <c r="E80" s="171">
        <v>3926</v>
      </c>
      <c r="F80" s="172">
        <v>-1.2575452716297804</v>
      </c>
      <c r="G80" s="183">
        <v>347</v>
      </c>
      <c r="H80" s="183">
        <v>4</v>
      </c>
      <c r="I80" s="287">
        <v>239</v>
      </c>
      <c r="J80" s="287">
        <v>12</v>
      </c>
      <c r="K80" s="287">
        <v>70</v>
      </c>
      <c r="L80" s="288">
        <v>22</v>
      </c>
      <c r="M80" s="171">
        <v>18680</v>
      </c>
      <c r="N80" s="171">
        <v>3579</v>
      </c>
      <c r="O80" s="184">
        <v>21.017130620985011</v>
      </c>
      <c r="P80" s="266">
        <v>19.159528907922912</v>
      </c>
    </row>
    <row r="81" spans="1:16" ht="21" customHeight="1" x14ac:dyDescent="0.2">
      <c r="A81" s="64" t="s">
        <v>73</v>
      </c>
      <c r="B81" s="151">
        <v>3871</v>
      </c>
      <c r="C81" s="171">
        <v>294</v>
      </c>
      <c r="D81" s="171">
        <v>444</v>
      </c>
      <c r="E81" s="171">
        <v>3678</v>
      </c>
      <c r="F81" s="172">
        <v>-4.9857917850684572</v>
      </c>
      <c r="G81" s="183">
        <v>634</v>
      </c>
      <c r="H81" s="183">
        <v>3</v>
      </c>
      <c r="I81" s="287">
        <v>292</v>
      </c>
      <c r="J81" s="287">
        <v>38</v>
      </c>
      <c r="K81" s="287">
        <v>244</v>
      </c>
      <c r="L81" s="288">
        <v>57</v>
      </c>
      <c r="M81" s="171">
        <v>24174</v>
      </c>
      <c r="N81" s="171">
        <v>3044</v>
      </c>
      <c r="O81" s="184">
        <v>15.214693472325639</v>
      </c>
      <c r="P81" s="266">
        <v>12.592041035823613</v>
      </c>
    </row>
    <row r="82" spans="1:16" ht="21" customHeight="1" x14ac:dyDescent="0.2">
      <c r="A82" s="64" t="s">
        <v>74</v>
      </c>
      <c r="B82" s="151">
        <v>2315</v>
      </c>
      <c r="C82" s="171">
        <v>105</v>
      </c>
      <c r="D82" s="171">
        <v>187</v>
      </c>
      <c r="E82" s="171">
        <v>2259</v>
      </c>
      <c r="F82" s="172">
        <v>-2.4190064794816379</v>
      </c>
      <c r="G82" s="183">
        <v>441</v>
      </c>
      <c r="H82" s="183">
        <v>4</v>
      </c>
      <c r="I82" s="287">
        <v>255</v>
      </c>
      <c r="J82" s="287">
        <v>20</v>
      </c>
      <c r="K82" s="287">
        <v>124</v>
      </c>
      <c r="L82" s="288">
        <v>38</v>
      </c>
      <c r="M82" s="171">
        <v>10571</v>
      </c>
      <c r="N82" s="171">
        <v>1818</v>
      </c>
      <c r="O82" s="184">
        <v>21.369785261564658</v>
      </c>
      <c r="P82" s="266">
        <v>17.197994513291079</v>
      </c>
    </row>
    <row r="83" spans="1:16" ht="21" customHeight="1" x14ac:dyDescent="0.2">
      <c r="A83" s="64" t="s">
        <v>75</v>
      </c>
      <c r="B83" s="151">
        <v>3989</v>
      </c>
      <c r="C83" s="171">
        <v>226</v>
      </c>
      <c r="D83" s="171">
        <v>301</v>
      </c>
      <c r="E83" s="171">
        <v>3955</v>
      </c>
      <c r="F83" s="172">
        <v>-0.8523439458510893</v>
      </c>
      <c r="G83" s="183">
        <v>486</v>
      </c>
      <c r="H83" s="183">
        <v>0</v>
      </c>
      <c r="I83" s="287">
        <v>205</v>
      </c>
      <c r="J83" s="287">
        <v>5</v>
      </c>
      <c r="K83" s="287">
        <v>214</v>
      </c>
      <c r="L83" s="288">
        <v>62</v>
      </c>
      <c r="M83" s="171">
        <v>17203</v>
      </c>
      <c r="N83" s="171">
        <v>3469</v>
      </c>
      <c r="O83" s="184">
        <v>22.990176132069987</v>
      </c>
      <c r="P83" s="266">
        <v>20.165087484741033</v>
      </c>
    </row>
    <row r="84" spans="1:16" ht="21" customHeight="1" x14ac:dyDescent="0.2">
      <c r="A84" s="68" t="s">
        <v>76</v>
      </c>
      <c r="B84" s="151">
        <v>9663</v>
      </c>
      <c r="C84" s="171">
        <v>530</v>
      </c>
      <c r="D84" s="171">
        <v>649</v>
      </c>
      <c r="E84" s="171">
        <v>9550</v>
      </c>
      <c r="F84" s="172">
        <v>-1.169409086205107</v>
      </c>
      <c r="G84" s="183">
        <v>1406</v>
      </c>
      <c r="H84" s="183">
        <v>18</v>
      </c>
      <c r="I84" s="287">
        <v>676</v>
      </c>
      <c r="J84" s="287">
        <v>79</v>
      </c>
      <c r="K84" s="287">
        <v>576</v>
      </c>
      <c r="L84" s="288">
        <v>57</v>
      </c>
      <c r="M84" s="171">
        <v>38616</v>
      </c>
      <c r="N84" s="171">
        <v>8144</v>
      </c>
      <c r="O84" s="184">
        <v>24.730681582763623</v>
      </c>
      <c r="P84" s="266">
        <v>21.089703749741041</v>
      </c>
    </row>
    <row r="85" spans="1:16" ht="21" customHeight="1" thickBot="1" x14ac:dyDescent="0.25">
      <c r="A85" s="70" t="s">
        <v>77</v>
      </c>
      <c r="B85" s="154">
        <v>79584</v>
      </c>
      <c r="C85" s="177">
        <v>5539</v>
      </c>
      <c r="D85" s="177">
        <v>6234</v>
      </c>
      <c r="E85" s="177">
        <v>78920</v>
      </c>
      <c r="F85" s="178">
        <v>-0.83433856051468069</v>
      </c>
      <c r="G85" s="189">
        <v>9471</v>
      </c>
      <c r="H85" s="189">
        <v>65</v>
      </c>
      <c r="I85" s="293">
        <v>5230</v>
      </c>
      <c r="J85" s="293">
        <v>510</v>
      </c>
      <c r="K85" s="293">
        <v>3217</v>
      </c>
      <c r="L85" s="294">
        <v>449</v>
      </c>
      <c r="M85" s="177">
        <v>397202</v>
      </c>
      <c r="N85" s="177">
        <v>69449</v>
      </c>
      <c r="O85" s="190">
        <v>19.868983539861329</v>
      </c>
      <c r="P85" s="270">
        <v>17.484554458436765</v>
      </c>
    </row>
    <row r="86" spans="1:16" ht="21" customHeight="1" x14ac:dyDescent="0.2">
      <c r="A86" s="71" t="s">
        <v>78</v>
      </c>
      <c r="B86" s="150">
        <v>3215</v>
      </c>
      <c r="C86" s="169">
        <v>250</v>
      </c>
      <c r="D86" s="169">
        <v>241</v>
      </c>
      <c r="E86" s="169">
        <v>3211</v>
      </c>
      <c r="F86" s="170">
        <v>-0.12441679626749647</v>
      </c>
      <c r="G86" s="181">
        <v>637</v>
      </c>
      <c r="H86" s="181">
        <v>22</v>
      </c>
      <c r="I86" s="285">
        <v>214</v>
      </c>
      <c r="J86" s="285">
        <v>20</v>
      </c>
      <c r="K86" s="285">
        <v>370</v>
      </c>
      <c r="L86" s="286">
        <v>11</v>
      </c>
      <c r="M86" s="169">
        <v>13861</v>
      </c>
      <c r="N86" s="169">
        <v>2574</v>
      </c>
      <c r="O86" s="182">
        <v>23.165716759252579</v>
      </c>
      <c r="P86" s="271">
        <v>18.570088738186278</v>
      </c>
    </row>
    <row r="87" spans="1:16" ht="21" customHeight="1" x14ac:dyDescent="0.2">
      <c r="A87" s="64" t="s">
        <v>79</v>
      </c>
      <c r="B87" s="151">
        <v>3701</v>
      </c>
      <c r="C87" s="171">
        <v>348</v>
      </c>
      <c r="D87" s="171">
        <v>384</v>
      </c>
      <c r="E87" s="171">
        <v>3623</v>
      </c>
      <c r="F87" s="172">
        <v>-2.1075385031072642</v>
      </c>
      <c r="G87" s="183">
        <v>287</v>
      </c>
      <c r="H87" s="183">
        <v>5</v>
      </c>
      <c r="I87" s="287">
        <v>147</v>
      </c>
      <c r="J87" s="287">
        <v>22</v>
      </c>
      <c r="K87" s="287">
        <v>62</v>
      </c>
      <c r="L87" s="288">
        <v>51</v>
      </c>
      <c r="M87" s="171">
        <v>32072</v>
      </c>
      <c r="N87" s="171">
        <v>3336</v>
      </c>
      <c r="O87" s="184">
        <v>11.29645796956847</v>
      </c>
      <c r="P87" s="266">
        <v>10.401596408081815</v>
      </c>
    </row>
    <row r="88" spans="1:16" ht="21" customHeight="1" x14ac:dyDescent="0.2">
      <c r="A88" s="64" t="s">
        <v>80</v>
      </c>
      <c r="B88" s="151">
        <v>4170</v>
      </c>
      <c r="C88" s="171">
        <v>348</v>
      </c>
      <c r="D88" s="171">
        <v>417</v>
      </c>
      <c r="E88" s="171">
        <v>4020</v>
      </c>
      <c r="F88" s="172">
        <v>-3.5971223021582688</v>
      </c>
      <c r="G88" s="183">
        <v>372</v>
      </c>
      <c r="H88" s="183">
        <v>3</v>
      </c>
      <c r="I88" s="287">
        <v>190</v>
      </c>
      <c r="J88" s="287">
        <v>35</v>
      </c>
      <c r="K88" s="287">
        <v>85</v>
      </c>
      <c r="L88" s="288">
        <v>59</v>
      </c>
      <c r="M88" s="171">
        <v>37664</v>
      </c>
      <c r="N88" s="171">
        <v>3648</v>
      </c>
      <c r="O88" s="184">
        <v>10.673322005097706</v>
      </c>
      <c r="P88" s="266">
        <v>9.6856414613423958</v>
      </c>
    </row>
    <row r="89" spans="1:16" ht="21" customHeight="1" x14ac:dyDescent="0.2">
      <c r="A89" s="64" t="s">
        <v>81</v>
      </c>
      <c r="B89" s="151">
        <v>1581</v>
      </c>
      <c r="C89" s="171">
        <v>144</v>
      </c>
      <c r="D89" s="171">
        <v>157</v>
      </c>
      <c r="E89" s="171">
        <v>1559</v>
      </c>
      <c r="F89" s="172">
        <v>-1.3915243516761535</v>
      </c>
      <c r="G89" s="183">
        <v>151</v>
      </c>
      <c r="H89" s="183">
        <v>2</v>
      </c>
      <c r="I89" s="287">
        <v>93</v>
      </c>
      <c r="J89" s="287">
        <v>6</v>
      </c>
      <c r="K89" s="287">
        <v>32</v>
      </c>
      <c r="L89" s="288">
        <v>18</v>
      </c>
      <c r="M89" s="171">
        <v>15808</v>
      </c>
      <c r="N89" s="171">
        <v>1408</v>
      </c>
      <c r="O89" s="184">
        <v>9.8620951417004044</v>
      </c>
      <c r="P89" s="266">
        <v>8.9068825910931171</v>
      </c>
    </row>
    <row r="90" spans="1:16" ht="21" customHeight="1" x14ac:dyDescent="0.2">
      <c r="A90" s="64" t="s">
        <v>82</v>
      </c>
      <c r="B90" s="151">
        <v>2790</v>
      </c>
      <c r="C90" s="171">
        <v>265</v>
      </c>
      <c r="D90" s="171">
        <v>323</v>
      </c>
      <c r="E90" s="171">
        <v>2713</v>
      </c>
      <c r="F90" s="172">
        <v>-2.7598566308243733</v>
      </c>
      <c r="G90" s="183">
        <v>236</v>
      </c>
      <c r="H90" s="183">
        <v>3</v>
      </c>
      <c r="I90" s="287">
        <v>116</v>
      </c>
      <c r="J90" s="287">
        <v>19</v>
      </c>
      <c r="K90" s="287">
        <v>56</v>
      </c>
      <c r="L90" s="288">
        <v>42</v>
      </c>
      <c r="M90" s="171">
        <v>26146</v>
      </c>
      <c r="N90" s="171">
        <v>2477</v>
      </c>
      <c r="O90" s="184">
        <v>10.376348198577221</v>
      </c>
      <c r="P90" s="266">
        <v>9.4737244702822618</v>
      </c>
    </row>
    <row r="91" spans="1:16" ht="21" customHeight="1" x14ac:dyDescent="0.2">
      <c r="A91" s="64" t="s">
        <v>83</v>
      </c>
      <c r="B91" s="151">
        <v>12087</v>
      </c>
      <c r="C91" s="171">
        <v>657</v>
      </c>
      <c r="D91" s="171">
        <v>643</v>
      </c>
      <c r="E91" s="171">
        <v>11961</v>
      </c>
      <c r="F91" s="172">
        <v>-1.0424422933730426</v>
      </c>
      <c r="G91" s="183">
        <v>1188</v>
      </c>
      <c r="H91" s="183">
        <v>2</v>
      </c>
      <c r="I91" s="287">
        <v>521</v>
      </c>
      <c r="J91" s="287">
        <v>37</v>
      </c>
      <c r="K91" s="287">
        <v>501</v>
      </c>
      <c r="L91" s="288">
        <v>127</v>
      </c>
      <c r="M91" s="171">
        <v>56211</v>
      </c>
      <c r="N91" s="171">
        <v>10773</v>
      </c>
      <c r="O91" s="184">
        <v>21.278753268933126</v>
      </c>
      <c r="P91" s="266">
        <v>19.165287932966859</v>
      </c>
    </row>
    <row r="92" spans="1:16" ht="21" customHeight="1" x14ac:dyDescent="0.2">
      <c r="A92" s="64" t="s">
        <v>84</v>
      </c>
      <c r="B92" s="151">
        <v>10231</v>
      </c>
      <c r="C92" s="171">
        <v>561</v>
      </c>
      <c r="D92" s="171">
        <v>888</v>
      </c>
      <c r="E92" s="171">
        <v>9926</v>
      </c>
      <c r="F92" s="172">
        <v>-2.9811357638549509</v>
      </c>
      <c r="G92" s="183">
        <v>1416</v>
      </c>
      <c r="H92" s="183">
        <v>5</v>
      </c>
      <c r="I92" s="287">
        <v>1039</v>
      </c>
      <c r="J92" s="287">
        <v>57</v>
      </c>
      <c r="K92" s="287">
        <v>263</v>
      </c>
      <c r="L92" s="288">
        <v>52</v>
      </c>
      <c r="M92" s="171">
        <v>50141</v>
      </c>
      <c r="N92" s="171">
        <v>8510</v>
      </c>
      <c r="O92" s="184">
        <v>19.796174787100377</v>
      </c>
      <c r="P92" s="266">
        <v>16.972138569234758</v>
      </c>
    </row>
    <row r="93" spans="1:16" ht="21" customHeight="1" x14ac:dyDescent="0.2">
      <c r="A93" s="64" t="s">
        <v>85</v>
      </c>
      <c r="B93" s="151">
        <v>8693</v>
      </c>
      <c r="C93" s="171">
        <v>441</v>
      </c>
      <c r="D93" s="171">
        <v>470</v>
      </c>
      <c r="E93" s="171">
        <v>8665</v>
      </c>
      <c r="F93" s="172">
        <v>-0.32209823996318221</v>
      </c>
      <c r="G93" s="183">
        <v>1377</v>
      </c>
      <c r="H93" s="183">
        <v>32</v>
      </c>
      <c r="I93" s="287">
        <v>355</v>
      </c>
      <c r="J93" s="287">
        <v>43</v>
      </c>
      <c r="K93" s="287">
        <v>921</v>
      </c>
      <c r="L93" s="288">
        <v>26</v>
      </c>
      <c r="M93" s="171">
        <v>30464</v>
      </c>
      <c r="N93" s="171">
        <v>7288</v>
      </c>
      <c r="O93" s="184">
        <v>28.443408613445378</v>
      </c>
      <c r="P93" s="266">
        <v>23.923319327731093</v>
      </c>
    </row>
    <row r="94" spans="1:16" ht="21" customHeight="1" x14ac:dyDescent="0.2">
      <c r="A94" s="64" t="s">
        <v>86</v>
      </c>
      <c r="B94" s="151">
        <v>2514</v>
      </c>
      <c r="C94" s="171">
        <v>78</v>
      </c>
      <c r="D94" s="171">
        <v>156</v>
      </c>
      <c r="E94" s="171">
        <v>2505</v>
      </c>
      <c r="F94" s="172">
        <v>-0.35799522673030992</v>
      </c>
      <c r="G94" s="183">
        <v>351</v>
      </c>
      <c r="H94" s="183">
        <v>1</v>
      </c>
      <c r="I94" s="287">
        <v>219</v>
      </c>
      <c r="J94" s="287">
        <v>14</v>
      </c>
      <c r="K94" s="287">
        <v>114</v>
      </c>
      <c r="L94" s="288">
        <v>3</v>
      </c>
      <c r="M94" s="171">
        <v>10324</v>
      </c>
      <c r="N94" s="171">
        <v>2154</v>
      </c>
      <c r="O94" s="184">
        <v>24.263851220457187</v>
      </c>
      <c r="P94" s="266">
        <v>20.864006199147617</v>
      </c>
    </row>
    <row r="95" spans="1:16" ht="21" customHeight="1" x14ac:dyDescent="0.2">
      <c r="A95" s="64" t="s">
        <v>87</v>
      </c>
      <c r="B95" s="151">
        <v>8358</v>
      </c>
      <c r="C95" s="171">
        <v>709</v>
      </c>
      <c r="D95" s="171">
        <v>679</v>
      </c>
      <c r="E95" s="171">
        <v>8413</v>
      </c>
      <c r="F95" s="172">
        <v>0.6580521655898508</v>
      </c>
      <c r="G95" s="183">
        <v>1484</v>
      </c>
      <c r="H95" s="183">
        <v>13</v>
      </c>
      <c r="I95" s="287">
        <v>874</v>
      </c>
      <c r="J95" s="287">
        <v>75</v>
      </c>
      <c r="K95" s="287">
        <v>474</v>
      </c>
      <c r="L95" s="288">
        <v>48</v>
      </c>
      <c r="M95" s="171">
        <v>43989</v>
      </c>
      <c r="N95" s="171">
        <v>6929</v>
      </c>
      <c r="O95" s="184">
        <v>19.12523585441815</v>
      </c>
      <c r="P95" s="266">
        <v>15.751665189024529</v>
      </c>
    </row>
    <row r="96" spans="1:16" ht="21" customHeight="1" x14ac:dyDescent="0.2">
      <c r="A96" s="68" t="s">
        <v>88</v>
      </c>
      <c r="B96" s="151">
        <v>12452</v>
      </c>
      <c r="C96" s="171">
        <v>559</v>
      </c>
      <c r="D96" s="171">
        <v>825</v>
      </c>
      <c r="E96" s="171">
        <v>12402</v>
      </c>
      <c r="F96" s="172">
        <v>-0.40154192097655539</v>
      </c>
      <c r="G96" s="183">
        <v>1912</v>
      </c>
      <c r="H96" s="183">
        <v>6</v>
      </c>
      <c r="I96" s="287">
        <v>764</v>
      </c>
      <c r="J96" s="287">
        <v>46</v>
      </c>
      <c r="K96" s="287">
        <v>982</v>
      </c>
      <c r="L96" s="288">
        <v>114</v>
      </c>
      <c r="M96" s="171">
        <v>49994</v>
      </c>
      <c r="N96" s="171">
        <v>10490</v>
      </c>
      <c r="O96" s="184">
        <v>24.806976837220468</v>
      </c>
      <c r="P96" s="266">
        <v>20.982517902148256</v>
      </c>
    </row>
    <row r="97" spans="1:16" ht="21" customHeight="1" x14ac:dyDescent="0.2">
      <c r="A97" s="69" t="s">
        <v>89</v>
      </c>
      <c r="B97" s="152">
        <v>69792</v>
      </c>
      <c r="C97" s="173">
        <v>4360</v>
      </c>
      <c r="D97" s="173">
        <v>5183</v>
      </c>
      <c r="E97" s="173">
        <v>68998</v>
      </c>
      <c r="F97" s="174">
        <v>-1.1376662081613915</v>
      </c>
      <c r="G97" s="185">
        <v>9411</v>
      </c>
      <c r="H97" s="185">
        <v>94</v>
      </c>
      <c r="I97" s="289">
        <v>4532</v>
      </c>
      <c r="J97" s="289">
        <v>374</v>
      </c>
      <c r="K97" s="289">
        <v>3860</v>
      </c>
      <c r="L97" s="290">
        <v>551</v>
      </c>
      <c r="M97" s="173">
        <v>366674</v>
      </c>
      <c r="N97" s="173">
        <v>59587</v>
      </c>
      <c r="O97" s="186">
        <v>18.817260018435995</v>
      </c>
      <c r="P97" s="267">
        <v>16.250674986500272</v>
      </c>
    </row>
    <row r="98" spans="1:16" ht="21" customHeight="1" thickBot="1" x14ac:dyDescent="0.25">
      <c r="A98" s="72" t="s">
        <v>90</v>
      </c>
      <c r="B98" s="155">
        <v>380668</v>
      </c>
      <c r="C98" s="179">
        <v>28771</v>
      </c>
      <c r="D98" s="295">
        <v>33947</v>
      </c>
      <c r="E98" s="192">
        <v>378020</v>
      </c>
      <c r="F98" s="180">
        <v>-0.69561927979236771</v>
      </c>
      <c r="G98" s="179">
        <v>42300</v>
      </c>
      <c r="H98" s="179">
        <v>785</v>
      </c>
      <c r="I98" s="179">
        <v>23692</v>
      </c>
      <c r="J98" s="179">
        <v>2189</v>
      </c>
      <c r="K98" s="179">
        <v>13008</v>
      </c>
      <c r="L98" s="296">
        <v>2626</v>
      </c>
      <c r="M98" s="191">
        <v>2698589</v>
      </c>
      <c r="N98" s="192">
        <v>335720</v>
      </c>
      <c r="O98" s="272">
        <v>14.008061249786463</v>
      </c>
      <c r="P98" s="273">
        <v>12.440575426639626</v>
      </c>
    </row>
    <row r="99" spans="1:16" s="23" customFormat="1" ht="13.7" customHeight="1" x14ac:dyDescent="0.2">
      <c r="F99" s="55"/>
    </row>
    <row r="100" spans="1:16" ht="33" customHeight="1" x14ac:dyDescent="0.2">
      <c r="A100" s="342" t="s">
        <v>402</v>
      </c>
      <c r="B100" s="343"/>
      <c r="C100" s="343"/>
      <c r="D100" s="343"/>
      <c r="E100" s="343"/>
      <c r="F100" s="343"/>
      <c r="G100" s="343"/>
      <c r="H100" s="343"/>
      <c r="I100" s="343"/>
      <c r="J100" s="343"/>
      <c r="K100" s="343"/>
      <c r="O100" s="25"/>
      <c r="P100" s="25"/>
    </row>
    <row r="101" spans="1:16" x14ac:dyDescent="0.2">
      <c r="A101" s="281" t="s">
        <v>408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156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6" x14ac:dyDescent="0.2">
      <c r="A105" s="28"/>
      <c r="B105" s="156"/>
      <c r="C105" s="29"/>
      <c r="D105" s="29"/>
      <c r="E105" s="29"/>
      <c r="K105" s="29"/>
    </row>
  </sheetData>
  <mergeCells count="14">
    <mergeCell ref="O8:O10"/>
    <mergeCell ref="P8:P10"/>
    <mergeCell ref="H9:L9"/>
    <mergeCell ref="N8:N10"/>
    <mergeCell ref="E8:E10"/>
    <mergeCell ref="M8:M10"/>
    <mergeCell ref="A100:K100"/>
    <mergeCell ref="A8:A10"/>
    <mergeCell ref="B8:B10"/>
    <mergeCell ref="C8:C10"/>
    <mergeCell ref="D8:D10"/>
    <mergeCell ref="G8:L8"/>
    <mergeCell ref="G9:G10"/>
    <mergeCell ref="F8:F10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Width="2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84" t="s">
        <v>338</v>
      </c>
      <c r="B1" s="484"/>
    </row>
    <row r="2" spans="1:14" ht="13.5" thickTop="1" x14ac:dyDescent="0.2"/>
    <row r="3" spans="1:14" ht="38.25" customHeight="1" x14ac:dyDescent="0.2">
      <c r="A3" s="485" t="s">
        <v>337</v>
      </c>
      <c r="B3" s="485"/>
    </row>
    <row r="5" spans="1:14" ht="15.75" x14ac:dyDescent="0.2">
      <c r="A5" s="486" t="s">
        <v>304</v>
      </c>
      <c r="B5" s="486"/>
    </row>
    <row r="6" spans="1:14" s="48" customFormat="1" ht="11.25" x14ac:dyDescent="0.15">
      <c r="A6" s="76"/>
      <c r="B6" s="89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1:14" x14ac:dyDescent="0.2">
      <c r="A7" s="79" t="s">
        <v>311</v>
      </c>
      <c r="B7" s="8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25.5" x14ac:dyDescent="0.2">
      <c r="A8" s="73"/>
      <c r="B8" s="85" t="s">
        <v>310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s="48" customFormat="1" ht="11.25" x14ac:dyDescent="0.15">
      <c r="A9" s="76"/>
      <c r="B9" s="89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</row>
    <row r="10" spans="1:14" ht="14.25" x14ac:dyDescent="0.2">
      <c r="A10" s="78" t="s">
        <v>306</v>
      </c>
      <c r="B10" s="9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1:14" x14ac:dyDescent="0.2">
      <c r="A11" s="73"/>
      <c r="B11" s="85" t="s">
        <v>305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s="48" customFormat="1" ht="11.25" x14ac:dyDescent="0.15">
      <c r="A12" s="76"/>
      <c r="B12" s="89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4" x14ac:dyDescent="0.2">
      <c r="A13" s="79" t="s">
        <v>308</v>
      </c>
      <c r="B13" s="8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x14ac:dyDescent="0.2">
      <c r="A14" s="73"/>
      <c r="B14" s="85" t="s">
        <v>307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 x14ac:dyDescent="0.2">
      <c r="A15" s="73"/>
      <c r="B15" s="85" t="s">
        <v>327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48" customFormat="1" ht="11.25" x14ac:dyDescent="0.15">
      <c r="A16" s="76"/>
      <c r="B16" s="89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x14ac:dyDescent="0.2">
      <c r="A17" s="79" t="s">
        <v>309</v>
      </c>
      <c r="B17" s="8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x14ac:dyDescent="0.2">
      <c r="A18" s="73"/>
      <c r="B18" s="85" t="s">
        <v>312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x14ac:dyDescent="0.2">
      <c r="A19" s="73"/>
      <c r="B19" s="85" t="s">
        <v>328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s="48" customFormat="1" ht="11.25" x14ac:dyDescent="0.15">
      <c r="A20" s="76"/>
      <c r="B20" s="89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x14ac:dyDescent="0.2">
      <c r="A21" s="79" t="s">
        <v>314</v>
      </c>
      <c r="B21" s="8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x14ac:dyDescent="0.2">
      <c r="A22" s="86"/>
      <c r="B22" s="85" t="s">
        <v>313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s="48" customFormat="1" ht="11.25" x14ac:dyDescent="0.15">
      <c r="A23" s="76"/>
      <c r="B23" s="89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</row>
    <row r="24" spans="1:14" x14ac:dyDescent="0.2">
      <c r="A24" s="79" t="s">
        <v>316</v>
      </c>
      <c r="B24" s="8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</row>
    <row r="25" spans="1:14" x14ac:dyDescent="0.2">
      <c r="A25" s="88"/>
      <c r="B25" s="85" t="s">
        <v>315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s="48" customFormat="1" ht="11.25" x14ac:dyDescent="0.15">
      <c r="A26" s="76"/>
      <c r="B26" s="89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</row>
    <row r="27" spans="1:14" x14ac:dyDescent="0.2">
      <c r="A27" s="79" t="s">
        <v>318</v>
      </c>
      <c r="B27" s="8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x14ac:dyDescent="0.2">
      <c r="A28" s="73"/>
      <c r="B28" s="85" t="s">
        <v>317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29" spans="1:14" ht="25.5" x14ac:dyDescent="0.2">
      <c r="A29" s="73"/>
      <c r="B29" s="85" t="s">
        <v>329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s="48" customFormat="1" ht="11.25" x14ac:dyDescent="0.15">
      <c r="A30" s="76"/>
      <c r="B30" s="89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</row>
    <row r="31" spans="1:14" x14ac:dyDescent="0.2">
      <c r="A31" s="79" t="s">
        <v>320</v>
      </c>
      <c r="B31" s="8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</row>
    <row r="32" spans="1:14" x14ac:dyDescent="0.2">
      <c r="A32" s="73"/>
      <c r="B32" s="85" t="s">
        <v>319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s="48" customFormat="1" ht="11.25" x14ac:dyDescent="0.15">
      <c r="A33" s="76"/>
      <c r="B33" s="8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1:14" x14ac:dyDescent="0.2">
      <c r="A34" s="79" t="s">
        <v>321</v>
      </c>
      <c r="B34" s="8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</row>
    <row r="35" spans="1:14" ht="25.5" x14ac:dyDescent="0.2">
      <c r="A35" s="73"/>
      <c r="B35" s="85" t="s">
        <v>322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s="48" customFormat="1" ht="11.25" x14ac:dyDescent="0.15">
      <c r="A36" s="76"/>
      <c r="B36" s="89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</row>
    <row r="37" spans="1:14" x14ac:dyDescent="0.2">
      <c r="A37" s="79" t="s">
        <v>324</v>
      </c>
      <c r="B37" s="8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</row>
    <row r="38" spans="1:14" ht="63.75" x14ac:dyDescent="0.2">
      <c r="A38" s="73"/>
      <c r="B38" s="85" t="s">
        <v>323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48" customFormat="1" ht="11.25" x14ac:dyDescent="0.15">
      <c r="A39" s="76"/>
      <c r="B39" s="89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</row>
    <row r="40" spans="1:14" x14ac:dyDescent="0.2">
      <c r="A40" s="79" t="s">
        <v>326</v>
      </c>
      <c r="B40" s="8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ht="63.75" x14ac:dyDescent="0.2">
      <c r="A41" s="73"/>
      <c r="B41" s="85" t="s">
        <v>325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ht="15.75" x14ac:dyDescent="0.2">
      <c r="A43" s="487" t="s">
        <v>330</v>
      </c>
      <c r="B43" s="487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s="48" customFormat="1" ht="11.25" x14ac:dyDescent="0.15">
      <c r="A44" s="76"/>
      <c r="B44" s="89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</row>
    <row r="45" spans="1:14" x14ac:dyDescent="0.2">
      <c r="A45" s="79" t="s">
        <v>331</v>
      </c>
      <c r="B45" s="8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86"/>
      <c r="B46" s="85" t="s">
        <v>332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s="50" customFormat="1" ht="7.5" x14ac:dyDescent="0.2">
      <c r="A47" s="91"/>
      <c r="B47" s="82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</row>
    <row r="48" spans="1:14" x14ac:dyDescent="0.2">
      <c r="A48" s="79" t="s">
        <v>333</v>
      </c>
      <c r="B48" s="8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88"/>
      <c r="B49" s="85" t="s">
        <v>335</v>
      </c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s="50" customFormat="1" ht="7.5" x14ac:dyDescent="0.15">
      <c r="A50" s="81"/>
      <c r="B50" s="82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</row>
    <row r="51" spans="1:14" x14ac:dyDescent="0.2">
      <c r="A51" s="79" t="s">
        <v>334</v>
      </c>
      <c r="B51" s="8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x14ac:dyDescent="0.2">
      <c r="A52" s="73"/>
      <c r="B52" s="85" t="s">
        <v>336</v>
      </c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</row>
    <row r="53" spans="1:14" s="50" customFormat="1" ht="7.5" x14ac:dyDescent="0.15">
      <c r="A53" s="81"/>
      <c r="B53" s="8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</row>
    <row r="54" spans="1:14" x14ac:dyDescent="0.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88" t="s">
        <v>339</v>
      </c>
      <c r="B1" s="488"/>
      <c r="C1" s="488"/>
    </row>
    <row r="2" spans="1:14" s="50" customFormat="1" ht="8.25" thickTop="1" x14ac:dyDescent="0.2"/>
    <row r="3" spans="1:14" ht="35.450000000000003" customHeight="1" x14ac:dyDescent="0.2">
      <c r="A3" s="485" t="s">
        <v>340</v>
      </c>
      <c r="B3" s="485"/>
      <c r="C3" s="485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409</v>
      </c>
      <c r="B5" s="51"/>
      <c r="C5" s="46"/>
    </row>
    <row r="6" spans="1:14" x14ac:dyDescent="0.2">
      <c r="A6" s="73"/>
      <c r="B6" s="74">
        <v>1</v>
      </c>
      <c r="C6" s="75" t="s">
        <v>410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s="48" customFormat="1" x14ac:dyDescent="0.2">
      <c r="A7" s="76"/>
      <c r="B7" s="74">
        <v>2</v>
      </c>
      <c r="C7" s="75" t="s">
        <v>411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 x14ac:dyDescent="0.2">
      <c r="A8" s="78"/>
      <c r="B8" s="74">
        <v>3</v>
      </c>
      <c r="C8" s="75" t="s">
        <v>412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x14ac:dyDescent="0.2">
      <c r="A9" s="73"/>
      <c r="B9" s="74">
        <v>4</v>
      </c>
      <c r="C9" s="75" t="s">
        <v>413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</row>
    <row r="10" spans="1:14" s="48" customFormat="1" x14ac:dyDescent="0.2">
      <c r="A10" s="76"/>
      <c r="B10" s="74">
        <v>5</v>
      </c>
      <c r="C10" s="75" t="s">
        <v>414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 x14ac:dyDescent="0.2">
      <c r="A11" s="79"/>
      <c r="B11" s="74">
        <v>6</v>
      </c>
      <c r="C11" s="75" t="s">
        <v>415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x14ac:dyDescent="0.2">
      <c r="A12" s="73"/>
      <c r="B12" s="74">
        <v>7</v>
      </c>
      <c r="C12" s="75" t="s">
        <v>416</v>
      </c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4" x14ac:dyDescent="0.2">
      <c r="A13" s="73"/>
      <c r="B13" s="74">
        <v>8</v>
      </c>
      <c r="C13" s="75" t="s">
        <v>417</v>
      </c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s="48" customFormat="1" x14ac:dyDescent="0.2">
      <c r="A14" s="76"/>
      <c r="B14" s="74">
        <v>9</v>
      </c>
      <c r="C14" s="75" t="s">
        <v>418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x14ac:dyDescent="0.2">
      <c r="A15" s="79"/>
      <c r="B15" s="74">
        <v>0</v>
      </c>
      <c r="C15" s="80" t="s">
        <v>419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50" customFormat="1" ht="7.5" x14ac:dyDescent="0.15">
      <c r="A16" s="81"/>
      <c r="B16" s="81"/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</row>
    <row r="17" spans="1:14" ht="14.25" x14ac:dyDescent="0.2">
      <c r="A17" s="84" t="s">
        <v>341</v>
      </c>
      <c r="B17" s="73"/>
      <c r="C17" s="8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s="48" customFormat="1" x14ac:dyDescent="0.2">
      <c r="A18" s="76"/>
      <c r="B18" s="74" t="s">
        <v>107</v>
      </c>
      <c r="C18" s="85" t="s">
        <v>351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</row>
    <row r="19" spans="1:14" x14ac:dyDescent="0.2">
      <c r="A19" s="79"/>
      <c r="B19" s="74" t="s">
        <v>214</v>
      </c>
      <c r="C19" s="85" t="s">
        <v>352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x14ac:dyDescent="0.2">
      <c r="A20" s="86"/>
      <c r="B20" s="87" t="s">
        <v>108</v>
      </c>
      <c r="C20" s="85" t="s">
        <v>353</v>
      </c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s="48" customFormat="1" x14ac:dyDescent="0.2">
      <c r="A21" s="76"/>
      <c r="B21" s="74" t="s">
        <v>215</v>
      </c>
      <c r="C21" s="85" t="s">
        <v>354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 x14ac:dyDescent="0.2">
      <c r="A22" s="79"/>
      <c r="B22" s="74" t="s">
        <v>216</v>
      </c>
      <c r="C22" s="85" t="s">
        <v>355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x14ac:dyDescent="0.2">
      <c r="A23" s="88"/>
      <c r="B23" s="87" t="s">
        <v>95</v>
      </c>
      <c r="C23" s="85" t="s">
        <v>356</v>
      </c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</row>
    <row r="24" spans="1:14" s="48" customFormat="1" x14ac:dyDescent="0.2">
      <c r="A24" s="76"/>
      <c r="B24" s="74" t="s">
        <v>217</v>
      </c>
      <c r="C24" s="85" t="s">
        <v>357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</row>
    <row r="25" spans="1:14" x14ac:dyDescent="0.2">
      <c r="A25" s="79"/>
      <c r="B25" s="74" t="s">
        <v>218</v>
      </c>
      <c r="C25" s="85" t="s">
        <v>358</v>
      </c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x14ac:dyDescent="0.2">
      <c r="A26" s="73"/>
      <c r="B26" s="74" t="s">
        <v>219</v>
      </c>
      <c r="C26" s="85" t="s">
        <v>359</v>
      </c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</row>
    <row r="27" spans="1:14" x14ac:dyDescent="0.2">
      <c r="A27" s="73"/>
      <c r="B27" s="74" t="s">
        <v>220</v>
      </c>
      <c r="C27" s="85" t="s">
        <v>360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s="48" customFormat="1" x14ac:dyDescent="0.2">
      <c r="A28" s="76"/>
      <c r="B28" s="74" t="s">
        <v>221</v>
      </c>
      <c r="C28" s="85" t="s">
        <v>361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</row>
    <row r="29" spans="1:14" x14ac:dyDescent="0.2">
      <c r="A29" s="79"/>
      <c r="B29" s="74" t="s">
        <v>222</v>
      </c>
      <c r="C29" s="85" t="s">
        <v>362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x14ac:dyDescent="0.2">
      <c r="A30" s="73"/>
      <c r="B30" s="74" t="s">
        <v>223</v>
      </c>
      <c r="C30" s="85" t="s">
        <v>363</v>
      </c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s="48" customFormat="1" x14ac:dyDescent="0.2">
      <c r="A31" s="76"/>
      <c r="B31" s="74" t="s">
        <v>224</v>
      </c>
      <c r="C31" s="85" t="s">
        <v>364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14" x14ac:dyDescent="0.2">
      <c r="A32" s="79"/>
      <c r="B32" s="74" t="s">
        <v>109</v>
      </c>
      <c r="C32" s="85" t="s">
        <v>365</v>
      </c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x14ac:dyDescent="0.2">
      <c r="A33" s="73"/>
      <c r="B33" s="74" t="s">
        <v>225</v>
      </c>
      <c r="C33" s="85" t="s">
        <v>366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</row>
    <row r="34" spans="1:14" s="48" customFormat="1" x14ac:dyDescent="0.2">
      <c r="A34" s="76"/>
      <c r="B34" s="74" t="s">
        <v>226</v>
      </c>
      <c r="C34" s="85" t="s">
        <v>367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</row>
    <row r="35" spans="1:14" x14ac:dyDescent="0.2">
      <c r="A35" s="79"/>
      <c r="B35" s="74" t="s">
        <v>227</v>
      </c>
      <c r="C35" s="85" t="s">
        <v>368</v>
      </c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x14ac:dyDescent="0.2">
      <c r="A36" s="73"/>
      <c r="B36" s="74" t="s">
        <v>228</v>
      </c>
      <c r="C36" s="85" t="s">
        <v>369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</row>
    <row r="37" spans="1:14" s="48" customFormat="1" x14ac:dyDescent="0.2">
      <c r="A37" s="76"/>
      <c r="B37" s="74" t="s">
        <v>229</v>
      </c>
      <c r="C37" s="85" t="s">
        <v>370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</row>
    <row r="38" spans="1:14" x14ac:dyDescent="0.2">
      <c r="A38" s="79"/>
      <c r="B38" s="74" t="s">
        <v>230</v>
      </c>
      <c r="C38" s="85" t="s">
        <v>371</v>
      </c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50" customFormat="1" ht="7.5" x14ac:dyDescent="0.15">
      <c r="A39" s="81"/>
      <c r="B39" s="81"/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</row>
    <row r="40" spans="1:14" ht="14.25" x14ac:dyDescent="0.2">
      <c r="A40" s="84" t="s">
        <v>342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x14ac:dyDescent="0.2">
      <c r="A41" s="75"/>
      <c r="B41" s="74">
        <v>10</v>
      </c>
      <c r="C41" s="85" t="s">
        <v>459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4">
        <v>11</v>
      </c>
      <c r="C42" s="85" t="s">
        <v>460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x14ac:dyDescent="0.2">
      <c r="A43" s="75"/>
      <c r="B43" s="74">
        <v>12</v>
      </c>
      <c r="C43" s="85" t="s">
        <v>461</v>
      </c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x14ac:dyDescent="0.2">
      <c r="A44" s="75"/>
      <c r="B44" s="74">
        <v>13</v>
      </c>
      <c r="C44" s="85" t="s">
        <v>462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1:14" x14ac:dyDescent="0.2">
      <c r="A45" s="75"/>
      <c r="B45" s="74">
        <v>14</v>
      </c>
      <c r="C45" s="85" t="s">
        <v>463</v>
      </c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75"/>
      <c r="B46" s="74">
        <v>15</v>
      </c>
      <c r="C46" s="85" t="s">
        <v>464</v>
      </c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x14ac:dyDescent="0.2">
      <c r="A47" s="75"/>
      <c r="B47" s="74">
        <v>16</v>
      </c>
      <c r="C47" s="85" t="s">
        <v>465</v>
      </c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</row>
    <row r="48" spans="1:14" x14ac:dyDescent="0.2">
      <c r="A48" s="75"/>
      <c r="B48" s="74">
        <v>17</v>
      </c>
      <c r="C48" s="85" t="s">
        <v>466</v>
      </c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75"/>
      <c r="B49" s="74">
        <v>18</v>
      </c>
      <c r="C49" s="85" t="s">
        <v>467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x14ac:dyDescent="0.2">
      <c r="A50" s="75"/>
      <c r="B50" s="74">
        <v>19</v>
      </c>
      <c r="C50" s="85" t="s">
        <v>468</v>
      </c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</row>
    <row r="51" spans="1:14" x14ac:dyDescent="0.2">
      <c r="A51" s="75"/>
      <c r="B51" s="74" t="s">
        <v>458</v>
      </c>
      <c r="C51" s="85" t="s">
        <v>469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s="50" customFormat="1" ht="15.75" customHeight="1" x14ac:dyDescent="0.2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</row>
    <row r="53" spans="1:14" ht="12.75" customHeight="1" x14ac:dyDescent="0.2">
      <c r="A53" s="84" t="s">
        <v>373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</row>
    <row r="54" spans="1:14" x14ac:dyDescent="0.2">
      <c r="A54" s="75"/>
      <c r="B54" s="74" t="s">
        <v>343</v>
      </c>
      <c r="C54" s="85" t="s">
        <v>420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4" t="s">
        <v>344</v>
      </c>
      <c r="C55" s="85" t="s">
        <v>421</v>
      </c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87" t="s">
        <v>345</v>
      </c>
      <c r="C56" s="85" t="s">
        <v>422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4" t="s">
        <v>346</v>
      </c>
      <c r="C57" s="85" t="s">
        <v>423</v>
      </c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4" t="s">
        <v>347</v>
      </c>
      <c r="C58" s="85" t="s">
        <v>424</v>
      </c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87" t="s">
        <v>348</v>
      </c>
      <c r="C59" s="85" t="s">
        <v>425</v>
      </c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4" t="s">
        <v>349</v>
      </c>
      <c r="C60" s="85" t="s">
        <v>426</v>
      </c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4" t="s">
        <v>350</v>
      </c>
      <c r="C61" s="85" t="s">
        <v>372</v>
      </c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4"/>
      <c r="C68" s="8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  <row r="99" spans="1:14" x14ac:dyDescent="0.2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view="pageBreakPreview" zoomScale="60" zoomScaleNormal="80" workbookViewId="0">
      <pane ySplit="1" topLeftCell="A2" activePane="bottomLeft" state="frozen"/>
      <selection pane="bottomLeft" activeCell="M58" sqref="M58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15" style="8" customWidth="1"/>
    <col min="6" max="16384" width="9.140625" style="4"/>
  </cols>
  <sheetData>
    <row r="1" spans="1:14" x14ac:dyDescent="0.2">
      <c r="A1" s="9" t="s">
        <v>404</v>
      </c>
    </row>
    <row r="2" spans="1:14" s="13" customFormat="1" ht="11.25" x14ac:dyDescent="0.2">
      <c r="A2" s="12"/>
      <c r="E2" s="14"/>
    </row>
    <row r="3" spans="1:14" ht="18.75" x14ac:dyDescent="0.2">
      <c r="A3" s="10" t="s">
        <v>192</v>
      </c>
    </row>
    <row r="4" spans="1:14" s="20" customFormat="1" ht="18.75" customHeight="1" x14ac:dyDescent="0.2">
      <c r="A4" s="163"/>
      <c r="C4" s="19"/>
      <c r="D4" s="19"/>
      <c r="E4" s="19"/>
      <c r="F4" s="164"/>
      <c r="H4" s="19"/>
      <c r="I4" s="19"/>
      <c r="K4" s="30"/>
    </row>
    <row r="6" spans="1:14" s="1" customFormat="1" ht="20.25" x14ac:dyDescent="0.2">
      <c r="A6" s="125" t="s">
        <v>195</v>
      </c>
      <c r="B6" s="126"/>
      <c r="C6" s="126"/>
      <c r="D6" s="126"/>
      <c r="E6" s="126"/>
      <c r="F6" s="127"/>
      <c r="G6" s="127"/>
      <c r="H6" s="127"/>
      <c r="I6" s="127"/>
      <c r="J6" s="127"/>
      <c r="K6" s="127"/>
      <c r="L6" s="127"/>
      <c r="M6" s="127"/>
      <c r="N6" s="127"/>
    </row>
    <row r="7" spans="1:14" s="11" customFormat="1" ht="13.5" thickBot="1" x14ac:dyDescent="0.25">
      <c r="A7" s="58" t="s">
        <v>261</v>
      </c>
      <c r="B7" s="128"/>
      <c r="C7" s="128"/>
      <c r="E7" s="279">
        <v>41883</v>
      </c>
      <c r="F7" s="129"/>
      <c r="G7" s="129"/>
      <c r="H7" s="129"/>
      <c r="I7" s="129"/>
      <c r="J7" s="129"/>
      <c r="K7" s="129"/>
      <c r="L7" s="129"/>
      <c r="M7" s="129"/>
      <c r="N7" s="129"/>
    </row>
    <row r="8" spans="1:14" s="3" customFormat="1" ht="60" customHeight="1" thickBot="1" x14ac:dyDescent="0.25">
      <c r="A8" s="130" t="s">
        <v>0</v>
      </c>
      <c r="B8" s="131" t="s">
        <v>194</v>
      </c>
      <c r="C8" s="132" t="s">
        <v>2</v>
      </c>
      <c r="D8" s="133" t="s">
        <v>193</v>
      </c>
      <c r="E8" s="132" t="s">
        <v>401</v>
      </c>
      <c r="F8" s="134"/>
      <c r="G8" s="134"/>
      <c r="H8" s="134"/>
      <c r="I8" s="134"/>
      <c r="J8" s="134"/>
      <c r="K8" s="134"/>
      <c r="L8" s="134"/>
      <c r="M8" s="134"/>
      <c r="N8" s="134"/>
    </row>
    <row r="9" spans="1:14" ht="18" customHeight="1" x14ac:dyDescent="0.2">
      <c r="A9" s="312" t="s">
        <v>115</v>
      </c>
      <c r="B9" s="63" t="s">
        <v>58</v>
      </c>
      <c r="C9" s="313">
        <v>30.208358897587551</v>
      </c>
      <c r="D9" s="314">
        <v>29.862321152477485</v>
      </c>
      <c r="E9" s="315">
        <f>C9-D9</f>
        <v>0.34603774511006691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8" customHeight="1" x14ac:dyDescent="0.2">
      <c r="A10" s="276" t="s">
        <v>116</v>
      </c>
      <c r="B10" s="64" t="s">
        <v>57</v>
      </c>
      <c r="C10" s="316">
        <v>27.508040253138294</v>
      </c>
      <c r="D10" s="317">
        <v>28.478057889822594</v>
      </c>
      <c r="E10" s="318">
        <f>C10-D10</f>
        <v>-0.9700176366843003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8" customHeight="1" x14ac:dyDescent="0.2">
      <c r="A11" s="276" t="s">
        <v>117</v>
      </c>
      <c r="B11" s="64" t="s">
        <v>66</v>
      </c>
      <c r="C11" s="316">
        <v>24.945639043247162</v>
      </c>
      <c r="D11" s="317">
        <v>25.132882338729161</v>
      </c>
      <c r="E11" s="318">
        <f>C11-25.13</f>
        <v>-0.18436095675283681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8" customHeight="1" x14ac:dyDescent="0.2">
      <c r="A12" s="276" t="s">
        <v>118</v>
      </c>
      <c r="B12" s="64" t="s">
        <v>85</v>
      </c>
      <c r="C12" s="316">
        <v>23.923319327731093</v>
      </c>
      <c r="D12" s="317">
        <v>24.113707983193276</v>
      </c>
      <c r="E12" s="318">
        <f t="shared" ref="E12:E17" si="0">C12-D12</f>
        <v>-0.19038865546218275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8" customHeight="1" x14ac:dyDescent="0.2">
      <c r="A13" s="276" t="s">
        <v>111</v>
      </c>
      <c r="B13" s="64" t="s">
        <v>56</v>
      </c>
      <c r="C13" s="316">
        <v>23.820038642009383</v>
      </c>
      <c r="D13" s="317">
        <v>23.838439598859139</v>
      </c>
      <c r="E13" s="318">
        <f t="shared" si="0"/>
        <v>-1.8400956849756511E-2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8" customHeight="1" x14ac:dyDescent="0.2">
      <c r="A14" s="276" t="s">
        <v>119</v>
      </c>
      <c r="B14" s="64" t="s">
        <v>59</v>
      </c>
      <c r="C14" s="316">
        <v>22.787418158509226</v>
      </c>
      <c r="D14" s="317">
        <v>22.105214962684858</v>
      </c>
      <c r="E14" s="318">
        <f t="shared" si="0"/>
        <v>0.68220319582436773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8" customHeight="1" x14ac:dyDescent="0.2">
      <c r="A15" s="276" t="s">
        <v>120</v>
      </c>
      <c r="B15" s="64" t="s">
        <v>71</v>
      </c>
      <c r="C15" s="316">
        <v>22.047505063524213</v>
      </c>
      <c r="D15" s="317">
        <v>22.216902964463266</v>
      </c>
      <c r="E15" s="318">
        <f t="shared" si="0"/>
        <v>-0.16939790093905316</v>
      </c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ht="18" customHeight="1" x14ac:dyDescent="0.2">
      <c r="A16" s="276" t="s">
        <v>121</v>
      </c>
      <c r="B16" s="64" t="s">
        <v>76</v>
      </c>
      <c r="C16" s="316">
        <v>21.089703749741041</v>
      </c>
      <c r="D16" s="317">
        <v>21.421172570955044</v>
      </c>
      <c r="E16" s="318">
        <f t="shared" si="0"/>
        <v>-0.33146882121400267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8" customHeight="1" x14ac:dyDescent="0.2">
      <c r="A17" s="276" t="s">
        <v>112</v>
      </c>
      <c r="B17" s="64" t="s">
        <v>88</v>
      </c>
      <c r="C17" s="316">
        <v>20.982517902148256</v>
      </c>
      <c r="D17" s="317">
        <v>21.002520302436292</v>
      </c>
      <c r="E17" s="318">
        <f t="shared" si="0"/>
        <v>-2.000240028803546E-2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8" customHeight="1" x14ac:dyDescent="0.2">
      <c r="A18" s="276" t="s">
        <v>122</v>
      </c>
      <c r="B18" s="64" t="s">
        <v>86</v>
      </c>
      <c r="C18" s="316">
        <v>20.864006199147617</v>
      </c>
      <c r="D18" s="317">
        <v>20.728399845021311</v>
      </c>
      <c r="E18" s="318">
        <f>C18-20.73</f>
        <v>0.13400619914761691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8" customHeight="1" x14ac:dyDescent="0.2">
      <c r="A19" s="276" t="s">
        <v>123</v>
      </c>
      <c r="B19" s="64" t="s">
        <v>55</v>
      </c>
      <c r="C19" s="316">
        <v>20.647842422862347</v>
      </c>
      <c r="D19" s="317">
        <v>20.095639303199363</v>
      </c>
      <c r="E19" s="318">
        <f t="shared" ref="E19:E25" si="1">C19-D19</f>
        <v>0.55220311966298397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8" customHeight="1" x14ac:dyDescent="0.2">
      <c r="A20" s="276" t="s">
        <v>124</v>
      </c>
      <c r="B20" s="64" t="s">
        <v>75</v>
      </c>
      <c r="C20" s="316">
        <v>20.165087484741033</v>
      </c>
      <c r="D20" s="317">
        <v>21.037028425274663</v>
      </c>
      <c r="E20" s="318">
        <f t="shared" si="1"/>
        <v>-0.87194094053363003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8" customHeight="1" x14ac:dyDescent="0.2">
      <c r="A21" s="276" t="s">
        <v>125</v>
      </c>
      <c r="B21" s="64" t="s">
        <v>83</v>
      </c>
      <c r="C21" s="316">
        <v>19.165287932966859</v>
      </c>
      <c r="D21" s="317">
        <v>19.446371706605468</v>
      </c>
      <c r="E21" s="318">
        <f t="shared" si="1"/>
        <v>-0.28108377363860981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8" customHeight="1" x14ac:dyDescent="0.2">
      <c r="A22" s="276" t="s">
        <v>126</v>
      </c>
      <c r="B22" s="64" t="s">
        <v>72</v>
      </c>
      <c r="C22" s="316">
        <v>19.159528907922912</v>
      </c>
      <c r="D22" s="317">
        <v>19.427194860813703</v>
      </c>
      <c r="E22" s="318">
        <f t="shared" si="1"/>
        <v>-0.2676659528907912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8" customHeight="1" x14ac:dyDescent="0.2">
      <c r="A23" s="276" t="s">
        <v>127</v>
      </c>
      <c r="B23" s="64" t="s">
        <v>68</v>
      </c>
      <c r="C23" s="316">
        <v>18.699623858140786</v>
      </c>
      <c r="D23" s="317">
        <v>18.699623858140786</v>
      </c>
      <c r="E23" s="318">
        <f t="shared" si="1"/>
        <v>0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8" customHeight="1" x14ac:dyDescent="0.2">
      <c r="A24" s="276" t="s">
        <v>128</v>
      </c>
      <c r="B24" s="64" t="s">
        <v>64</v>
      </c>
      <c r="C24" s="316">
        <v>18.698328482756846</v>
      </c>
      <c r="D24" s="317">
        <v>18.708630592113735</v>
      </c>
      <c r="E24" s="318">
        <f t="shared" si="1"/>
        <v>-1.0302109356889133E-2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8" customHeight="1" x14ac:dyDescent="0.2">
      <c r="A25" s="276" t="s">
        <v>129</v>
      </c>
      <c r="B25" s="66" t="s">
        <v>78</v>
      </c>
      <c r="C25" s="316">
        <v>18.570088738186278</v>
      </c>
      <c r="D25" s="317">
        <v>18.800952312242984</v>
      </c>
      <c r="E25" s="318">
        <f t="shared" si="1"/>
        <v>-0.23086357405670554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8" customHeight="1" x14ac:dyDescent="0.2">
      <c r="A26" s="319"/>
      <c r="B26" s="309" t="s">
        <v>77</v>
      </c>
      <c r="C26" s="320">
        <v>17.484554458436765</v>
      </c>
      <c r="D26" s="321">
        <v>17.648450914144441</v>
      </c>
      <c r="E26" s="322">
        <f>C26-17.65</f>
        <v>-0.16544554156323343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8" customHeight="1" x14ac:dyDescent="0.2">
      <c r="A27" s="319"/>
      <c r="B27" s="311" t="s">
        <v>63</v>
      </c>
      <c r="C27" s="323">
        <v>17.277545189756783</v>
      </c>
      <c r="D27" s="324">
        <v>17.272288769193665</v>
      </c>
      <c r="E27" s="325">
        <f>C27-D27</f>
        <v>5.256420563117814E-3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8" customHeight="1" x14ac:dyDescent="0.2">
      <c r="A28" s="276" t="s">
        <v>130</v>
      </c>
      <c r="B28" s="64" t="s">
        <v>74</v>
      </c>
      <c r="C28" s="316">
        <v>17.197994513291079</v>
      </c>
      <c r="D28" s="317">
        <v>17.708826033487846</v>
      </c>
      <c r="E28" s="318">
        <f>C28-D28</f>
        <v>-0.51083152019676703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8" customHeight="1" x14ac:dyDescent="0.2">
      <c r="A29" s="276" t="s">
        <v>131</v>
      </c>
      <c r="B29" s="64" t="s">
        <v>84</v>
      </c>
      <c r="C29" s="316">
        <v>16.972138569234758</v>
      </c>
      <c r="D29" s="317">
        <v>17.70806326160228</v>
      </c>
      <c r="E29" s="318">
        <f>C29-D29</f>
        <v>-0.73592469236752223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8" customHeight="1" x14ac:dyDescent="0.2">
      <c r="A30" s="276" t="s">
        <v>132</v>
      </c>
      <c r="B30" s="64" t="s">
        <v>54</v>
      </c>
      <c r="C30" s="316">
        <v>16.49058337161231</v>
      </c>
      <c r="D30" s="317">
        <v>16.178226917776758</v>
      </c>
      <c r="E30" s="318">
        <f>C30-D30</f>
        <v>0.31235645383555166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8" customHeight="1" x14ac:dyDescent="0.2">
      <c r="A31" s="276" t="s">
        <v>133</v>
      </c>
      <c r="B31" s="64" t="s">
        <v>65</v>
      </c>
      <c r="C31" s="316">
        <v>16.427221172022684</v>
      </c>
      <c r="D31" s="317">
        <v>16.483931947069944</v>
      </c>
      <c r="E31" s="318">
        <f>C31-16.48</f>
        <v>-5.2778827977316922E-2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8" customHeight="1" x14ac:dyDescent="0.2">
      <c r="A32" s="276" t="s">
        <v>134</v>
      </c>
      <c r="B32" s="64" t="s">
        <v>67</v>
      </c>
      <c r="C32" s="316">
        <v>16.333269829173812</v>
      </c>
      <c r="D32" s="317">
        <v>16.238013589890137</v>
      </c>
      <c r="E32" s="318">
        <f>C32-16.24</f>
        <v>9.3269829173813434E-2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8" customHeight="1" x14ac:dyDescent="0.2">
      <c r="A33" s="319"/>
      <c r="B33" s="309" t="s">
        <v>89</v>
      </c>
      <c r="C33" s="320">
        <v>16.250674986500272</v>
      </c>
      <c r="D33" s="321">
        <v>16.52121503024485</v>
      </c>
      <c r="E33" s="322">
        <f>C33-D33</f>
        <v>-0.27054004374457818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8" customHeight="1" x14ac:dyDescent="0.2">
      <c r="A34" s="276" t="s">
        <v>135</v>
      </c>
      <c r="B34" s="64" t="s">
        <v>51</v>
      </c>
      <c r="C34" s="316">
        <v>16.069449575175472</v>
      </c>
      <c r="D34" s="317">
        <v>16.291097155522721</v>
      </c>
      <c r="E34" s="318">
        <f>C34-D34</f>
        <v>-0.22164758034724841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8" customHeight="1" x14ac:dyDescent="0.25">
      <c r="A35" s="326" t="s">
        <v>136</v>
      </c>
      <c r="B35" s="64" t="s">
        <v>61</v>
      </c>
      <c r="C35" s="316">
        <v>15.920245398773005</v>
      </c>
      <c r="D35" s="317">
        <v>16.480061349693251</v>
      </c>
      <c r="E35" s="318">
        <f>C35-D35</f>
        <v>-0.55981595092024605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8" customHeight="1" x14ac:dyDescent="0.2">
      <c r="A36" s="276" t="s">
        <v>137</v>
      </c>
      <c r="B36" s="64" t="s">
        <v>87</v>
      </c>
      <c r="C36" s="316">
        <v>15.751665189024529</v>
      </c>
      <c r="D36" s="317">
        <v>15.651640182772965</v>
      </c>
      <c r="E36" s="318">
        <f>C36-D36</f>
        <v>0.1000250062515633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8" customHeight="1" x14ac:dyDescent="0.2">
      <c r="A37" s="276" t="s">
        <v>138</v>
      </c>
      <c r="B37" s="66" t="s">
        <v>70</v>
      </c>
      <c r="C37" s="316">
        <v>15.595692948940604</v>
      </c>
      <c r="D37" s="317">
        <v>15.642404570552515</v>
      </c>
      <c r="E37" s="318">
        <f>C37-15.64</f>
        <v>-4.4307051059396585E-2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8" customHeight="1" x14ac:dyDescent="0.2">
      <c r="A38" s="276" t="s">
        <v>139</v>
      </c>
      <c r="B38" s="64" t="s">
        <v>30</v>
      </c>
      <c r="C38" s="316">
        <v>15.009325970083751</v>
      </c>
      <c r="D38" s="317">
        <v>15.567055553523753</v>
      </c>
      <c r="E38" s="318">
        <f>C38-D38</f>
        <v>-0.55772958344000223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8" customHeight="1" x14ac:dyDescent="0.2">
      <c r="A39" s="276" t="s">
        <v>140</v>
      </c>
      <c r="B39" s="64" t="s">
        <v>53</v>
      </c>
      <c r="C39" s="316">
        <v>13.651622528907124</v>
      </c>
      <c r="D39" s="317">
        <v>13.918935720502301</v>
      </c>
      <c r="E39" s="318">
        <f>C39-D39</f>
        <v>-0.26731319159517675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8" customHeight="1" x14ac:dyDescent="0.2">
      <c r="A40" s="276" t="s">
        <v>141</v>
      </c>
      <c r="B40" s="64" t="s">
        <v>38</v>
      </c>
      <c r="C40" s="316">
        <v>13.575065363974129</v>
      </c>
      <c r="D40" s="317">
        <v>13.403054905738269</v>
      </c>
      <c r="E40" s="318">
        <f>C40-13.4</f>
        <v>0.17506536397412908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8" customHeight="1" x14ac:dyDescent="0.2">
      <c r="A41" s="276" t="s">
        <v>142</v>
      </c>
      <c r="B41" s="64" t="s">
        <v>62</v>
      </c>
      <c r="C41" s="316">
        <v>13.450932513787732</v>
      </c>
      <c r="D41" s="317">
        <v>13.438302530206711</v>
      </c>
      <c r="E41" s="318">
        <f>C41-D41</f>
        <v>1.262998358102152E-2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8" customHeight="1" x14ac:dyDescent="0.2">
      <c r="A42" s="276" t="s">
        <v>143</v>
      </c>
      <c r="B42" s="64" t="s">
        <v>31</v>
      </c>
      <c r="C42" s="316">
        <v>13.227419096585956</v>
      </c>
      <c r="D42" s="317">
        <v>13.311035599281254</v>
      </c>
      <c r="E42" s="318">
        <f>C42-D42</f>
        <v>-8.3616502695297967E-2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8" customHeight="1" x14ac:dyDescent="0.2">
      <c r="A43" s="276" t="s">
        <v>144</v>
      </c>
      <c r="B43" s="66" t="s">
        <v>46</v>
      </c>
      <c r="C43" s="316">
        <v>12.690544057504027</v>
      </c>
      <c r="D43" s="317">
        <v>12.61618540091709</v>
      </c>
      <c r="E43" s="318">
        <f>C43-D43</f>
        <v>7.4358656586937855E-2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8" customHeight="1" x14ac:dyDescent="0.2">
      <c r="A44" s="276" t="s">
        <v>145</v>
      </c>
      <c r="B44" s="64" t="s">
        <v>73</v>
      </c>
      <c r="C44" s="316">
        <v>12.592041035823613</v>
      </c>
      <c r="D44" s="317">
        <v>13.183585670555141</v>
      </c>
      <c r="E44" s="318">
        <f>C44-D44</f>
        <v>-0.59154463473152852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8" customHeight="1" x14ac:dyDescent="0.2">
      <c r="A45" s="276" t="s">
        <v>146</v>
      </c>
      <c r="B45" s="64" t="s">
        <v>45</v>
      </c>
      <c r="C45" s="316">
        <v>12.590523104069405</v>
      </c>
      <c r="D45" s="317">
        <v>12.27805756718009</v>
      </c>
      <c r="E45" s="318">
        <f>C45-D45</f>
        <v>0.31246553688931478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8" customHeight="1" x14ac:dyDescent="0.2">
      <c r="A46" s="276" t="s">
        <v>147</v>
      </c>
      <c r="B46" s="64" t="s">
        <v>40</v>
      </c>
      <c r="C46" s="316">
        <v>12.525179484530758</v>
      </c>
      <c r="D46" s="317">
        <v>12.881566034812252</v>
      </c>
      <c r="E46" s="318">
        <f>C46-12.88</f>
        <v>-0.35482051546924254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8" customHeight="1" x14ac:dyDescent="0.2">
      <c r="A47" s="276" t="s">
        <v>148</v>
      </c>
      <c r="B47" s="64" t="s">
        <v>39</v>
      </c>
      <c r="C47" s="316">
        <v>12.505321651840731</v>
      </c>
      <c r="D47" s="317">
        <v>12.646485469089605</v>
      </c>
      <c r="E47" s="318">
        <f t="shared" ref="E47:E56" si="2">C47-D47</f>
        <v>-0.14116381724887361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8" customHeight="1" x14ac:dyDescent="0.2">
      <c r="A48" s="327" t="s">
        <v>149</v>
      </c>
      <c r="B48" s="64" t="s">
        <v>52</v>
      </c>
      <c r="C48" s="316">
        <v>12.467398654087646</v>
      </c>
      <c r="D48" s="317">
        <v>12.441639565959365</v>
      </c>
      <c r="E48" s="318">
        <f t="shared" si="2"/>
        <v>2.5759088128280538E-2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8" customHeight="1" x14ac:dyDescent="0.2">
      <c r="A49" s="276" t="s">
        <v>150</v>
      </c>
      <c r="B49" s="64" t="s">
        <v>41</v>
      </c>
      <c r="C49" s="316">
        <v>12.457317791122101</v>
      </c>
      <c r="D49" s="317">
        <v>12.227716943365124</v>
      </c>
      <c r="E49" s="318">
        <f t="shared" si="2"/>
        <v>0.22960084775697709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8" customHeight="1" x14ac:dyDescent="0.2">
      <c r="A50" s="319"/>
      <c r="B50" s="334" t="s">
        <v>90</v>
      </c>
      <c r="C50" s="335">
        <v>12.440575426639626</v>
      </c>
      <c r="D50" s="336">
        <v>12.555635556211042</v>
      </c>
      <c r="E50" s="337">
        <f t="shared" si="2"/>
        <v>-0.11506012957141643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8" customHeight="1" x14ac:dyDescent="0.2">
      <c r="A51" s="276" t="s">
        <v>151</v>
      </c>
      <c r="B51" s="64" t="s">
        <v>44</v>
      </c>
      <c r="C51" s="316">
        <v>12.241207513746909</v>
      </c>
      <c r="D51" s="317">
        <v>12.982987046536516</v>
      </c>
      <c r="E51" s="318">
        <f t="shared" si="2"/>
        <v>-0.74177953278960729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8" customHeight="1" x14ac:dyDescent="0.2">
      <c r="A52" s="328" t="s">
        <v>152</v>
      </c>
      <c r="B52" s="64" t="s">
        <v>26</v>
      </c>
      <c r="C52" s="316">
        <v>12.145948929494814</v>
      </c>
      <c r="D52" s="317">
        <v>12.586061644830492</v>
      </c>
      <c r="E52" s="318">
        <f t="shared" si="2"/>
        <v>-0.44011271533567786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8" customHeight="1" x14ac:dyDescent="0.2">
      <c r="A53" s="276" t="s">
        <v>153</v>
      </c>
      <c r="B53" s="64" t="s">
        <v>42</v>
      </c>
      <c r="C53" s="316">
        <v>11.916126362256863</v>
      </c>
      <c r="D53" s="317">
        <v>12.175472478962616</v>
      </c>
      <c r="E53" s="318">
        <f t="shared" si="2"/>
        <v>-0.25934611670575336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8" customHeight="1" x14ac:dyDescent="0.2">
      <c r="A54" s="276" t="s">
        <v>154</v>
      </c>
      <c r="B54" s="64" t="s">
        <v>24</v>
      </c>
      <c r="C54" s="316">
        <v>11.812283737024222</v>
      </c>
      <c r="D54" s="317">
        <v>11.561418685121108</v>
      </c>
      <c r="E54" s="318">
        <f t="shared" si="2"/>
        <v>0.25086505190311392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8" customHeight="1" x14ac:dyDescent="0.2">
      <c r="A55" s="328" t="s">
        <v>155</v>
      </c>
      <c r="B55" s="64" t="s">
        <v>35</v>
      </c>
      <c r="C55" s="316">
        <v>11.600897452817739</v>
      </c>
      <c r="D55" s="317">
        <v>11.851656328362148</v>
      </c>
      <c r="E55" s="318">
        <f t="shared" si="2"/>
        <v>-0.25075887554440968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8" customHeight="1" x14ac:dyDescent="0.2">
      <c r="A56" s="276" t="s">
        <v>156</v>
      </c>
      <c r="B56" s="64" t="s">
        <v>69</v>
      </c>
      <c r="C56" s="316">
        <v>11.542358946905532</v>
      </c>
      <c r="D56" s="317">
        <v>11.488824732806913</v>
      </c>
      <c r="E56" s="318">
        <f t="shared" si="2"/>
        <v>5.3534214098618804E-2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8" customHeight="1" x14ac:dyDescent="0.2">
      <c r="A57" s="319"/>
      <c r="B57" s="309" t="s">
        <v>37</v>
      </c>
      <c r="C57" s="320">
        <v>11.303668474386829</v>
      </c>
      <c r="D57" s="321">
        <v>11.547168950552866</v>
      </c>
      <c r="E57" s="322">
        <f>C57-11.55</f>
        <v>-0.24633152561317218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8" customHeight="1" x14ac:dyDescent="0.2">
      <c r="A58" s="319"/>
      <c r="B58" s="309" t="s">
        <v>49</v>
      </c>
      <c r="C58" s="320">
        <v>10.945233508072345</v>
      </c>
      <c r="D58" s="321">
        <v>11.073076750750481</v>
      </c>
      <c r="E58" s="322">
        <f>C58-11.07</f>
        <v>-0.12476649192765521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8" customHeight="1" x14ac:dyDescent="0.2">
      <c r="A59" s="276" t="s">
        <v>157</v>
      </c>
      <c r="B59" s="64" t="s">
        <v>16</v>
      </c>
      <c r="C59" s="316">
        <v>10.878648041905713</v>
      </c>
      <c r="D59" s="317">
        <v>10.891119980044898</v>
      </c>
      <c r="E59" s="318">
        <f>C59-D59</f>
        <v>-1.2471938139185568E-2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8" customHeight="1" x14ac:dyDescent="0.2">
      <c r="A60" s="276" t="s">
        <v>158</v>
      </c>
      <c r="B60" s="64" t="s">
        <v>25</v>
      </c>
      <c r="C60" s="316">
        <v>10.808864959619358</v>
      </c>
      <c r="D60" s="317">
        <v>10.874600889000188</v>
      </c>
      <c r="E60" s="318">
        <f>C60-10.87</f>
        <v>-6.1135040380641215E-2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8" customHeight="1" x14ac:dyDescent="0.2">
      <c r="A61" s="276" t="s">
        <v>159</v>
      </c>
      <c r="B61" s="64" t="s">
        <v>12</v>
      </c>
      <c r="C61" s="316">
        <v>10.761196142895345</v>
      </c>
      <c r="D61" s="317">
        <v>10.835129225590284</v>
      </c>
      <c r="E61" s="318">
        <f>C61-10.84</f>
        <v>-7.880385710465454E-2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8" customHeight="1" x14ac:dyDescent="0.2">
      <c r="A62" s="276" t="s">
        <v>160</v>
      </c>
      <c r="B62" s="64" t="s">
        <v>47</v>
      </c>
      <c r="C62" s="316">
        <v>10.714698071816187</v>
      </c>
      <c r="D62" s="317">
        <v>10.720471077242813</v>
      </c>
      <c r="E62" s="318">
        <f>C62-D62</f>
        <v>-5.7730054266258435E-3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8" customHeight="1" x14ac:dyDescent="0.2">
      <c r="A63" s="276" t="s">
        <v>161</v>
      </c>
      <c r="B63" s="64" t="s">
        <v>33</v>
      </c>
      <c r="C63" s="316">
        <v>10.679638484287333</v>
      </c>
      <c r="D63" s="317">
        <v>11.083165197202952</v>
      </c>
      <c r="E63" s="318">
        <f>C63-D63</f>
        <v>-0.40352671291561926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8" customHeight="1" x14ac:dyDescent="0.2">
      <c r="A64" s="328" t="s">
        <v>162</v>
      </c>
      <c r="B64" s="64" t="s">
        <v>60</v>
      </c>
      <c r="C64" s="316">
        <v>10.573252120187684</v>
      </c>
      <c r="D64" s="317">
        <v>10.809314254072801</v>
      </c>
      <c r="E64" s="318">
        <f>C64-D64</f>
        <v>-0.23606213388511676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8" customHeight="1" x14ac:dyDescent="0.2">
      <c r="A65" s="276" t="s">
        <v>163</v>
      </c>
      <c r="B65" s="64" t="s">
        <v>36</v>
      </c>
      <c r="C65" s="316">
        <v>10.475821300513616</v>
      </c>
      <c r="D65" s="317">
        <v>10.514584746583971</v>
      </c>
      <c r="E65" s="318">
        <f>C65-10.51</f>
        <v>-3.417869948638419E-2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8" customHeight="1" x14ac:dyDescent="0.2">
      <c r="A66" s="276" t="s">
        <v>164</v>
      </c>
      <c r="B66" s="64" t="s">
        <v>20</v>
      </c>
      <c r="C66" s="316">
        <v>10.401680231031767</v>
      </c>
      <c r="D66" s="317">
        <v>9.8188500918876347</v>
      </c>
      <c r="E66" s="318">
        <f>C66-D66</f>
        <v>0.58283013914413218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8" customHeight="1" x14ac:dyDescent="0.2">
      <c r="A67" s="276" t="s">
        <v>165</v>
      </c>
      <c r="B67" s="64" t="s">
        <v>79</v>
      </c>
      <c r="C67" s="316">
        <v>10.401596408081815</v>
      </c>
      <c r="D67" s="317">
        <v>10.760164629583437</v>
      </c>
      <c r="E67" s="318">
        <f>C67-D67</f>
        <v>-0.35856822150162238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8" customHeight="1" x14ac:dyDescent="0.2">
      <c r="A68" s="276"/>
      <c r="B68" s="309" t="s">
        <v>29</v>
      </c>
      <c r="C68" s="320">
        <v>9.7031810186241998</v>
      </c>
      <c r="D68" s="321">
        <v>9.8042243497643433</v>
      </c>
      <c r="E68" s="322">
        <f>C68-D68</f>
        <v>-0.10104333114014352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8" customHeight="1" x14ac:dyDescent="0.2">
      <c r="A69" s="276" t="s">
        <v>166</v>
      </c>
      <c r="B69" s="64" t="s">
        <v>80</v>
      </c>
      <c r="C69" s="316">
        <v>9.6856414613423958</v>
      </c>
      <c r="D69" s="317">
        <v>10.179481733220051</v>
      </c>
      <c r="E69" s="318">
        <f>C69-D69</f>
        <v>-0.49384027187765511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8" customHeight="1" x14ac:dyDescent="0.2">
      <c r="A70" s="276" t="s">
        <v>167</v>
      </c>
      <c r="B70" s="64" t="s">
        <v>82</v>
      </c>
      <c r="C70" s="316">
        <v>9.4737244702822618</v>
      </c>
      <c r="D70" s="317">
        <v>9.7988219995410386</v>
      </c>
      <c r="E70" s="318">
        <f>C70-D70</f>
        <v>-0.32509752925877677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8" customHeight="1" x14ac:dyDescent="0.2">
      <c r="A71" s="276" t="s">
        <v>168</v>
      </c>
      <c r="B71" s="66" t="s">
        <v>50</v>
      </c>
      <c r="C71" s="329">
        <v>9.2276813284841825</v>
      </c>
      <c r="D71" s="317">
        <v>9.4129554655870447</v>
      </c>
      <c r="E71" s="318">
        <f>C71-9.41</f>
        <v>-0.1823186715158176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8" customHeight="1" x14ac:dyDescent="0.2">
      <c r="A72" s="328" t="s">
        <v>169</v>
      </c>
      <c r="B72" s="66" t="s">
        <v>32</v>
      </c>
      <c r="C72" s="316">
        <v>9.0468497576736677</v>
      </c>
      <c r="D72" s="317">
        <v>9.1160858527579052</v>
      </c>
      <c r="E72" s="318">
        <f t="shared" ref="E72:E79" si="3">C72-D72</f>
        <v>-6.9236095084237448E-2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8" customHeight="1" x14ac:dyDescent="0.2">
      <c r="A73" s="276" t="s">
        <v>170</v>
      </c>
      <c r="B73" s="64" t="s">
        <v>81</v>
      </c>
      <c r="C73" s="316">
        <v>8.9068825910931171</v>
      </c>
      <c r="D73" s="317">
        <v>9.1409412955465594</v>
      </c>
      <c r="E73" s="318">
        <f t="shared" si="3"/>
        <v>-0.23405870445344235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8" customHeight="1" x14ac:dyDescent="0.2">
      <c r="A74" s="276" t="s">
        <v>171</v>
      </c>
      <c r="B74" s="64" t="s">
        <v>43</v>
      </c>
      <c r="C74" s="316">
        <v>8.8044308632543924</v>
      </c>
      <c r="D74" s="317">
        <v>8.969951617010441</v>
      </c>
      <c r="E74" s="318">
        <f t="shared" si="3"/>
        <v>-0.16552075375604858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8" customHeight="1" x14ac:dyDescent="0.2">
      <c r="A75" s="276" t="s">
        <v>172</v>
      </c>
      <c r="B75" s="64" t="s">
        <v>14</v>
      </c>
      <c r="C75" s="316">
        <v>8.5863963541888495</v>
      </c>
      <c r="D75" s="317">
        <v>8.3010349674176922</v>
      </c>
      <c r="E75" s="318">
        <f t="shared" si="3"/>
        <v>0.2853613867711573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8" customHeight="1" x14ac:dyDescent="0.2">
      <c r="A76" s="276" t="s">
        <v>173</v>
      </c>
      <c r="B76" s="64" t="s">
        <v>34</v>
      </c>
      <c r="C76" s="316">
        <v>8.5227913268948932</v>
      </c>
      <c r="D76" s="317">
        <v>8.710683551914622</v>
      </c>
      <c r="E76" s="318">
        <f t="shared" si="3"/>
        <v>-0.1878922250197288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8" customHeight="1" x14ac:dyDescent="0.2">
      <c r="A77" s="276" t="s">
        <v>174</v>
      </c>
      <c r="B77" s="66" t="s">
        <v>48</v>
      </c>
      <c r="C77" s="316">
        <v>8.473397625139409</v>
      </c>
      <c r="D77" s="317">
        <v>8.5744276061142823</v>
      </c>
      <c r="E77" s="318">
        <f t="shared" si="3"/>
        <v>-0.10102998097487337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8" customHeight="1" x14ac:dyDescent="0.2">
      <c r="A78" s="319"/>
      <c r="B78" s="309" t="s">
        <v>19</v>
      </c>
      <c r="C78" s="320">
        <v>8.3183334533323734</v>
      </c>
      <c r="D78" s="321">
        <v>8.2864479941303326</v>
      </c>
      <c r="E78" s="322">
        <f t="shared" si="3"/>
        <v>3.1885459202040778E-2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8" customHeight="1" x14ac:dyDescent="0.2">
      <c r="A79" s="328" t="s">
        <v>175</v>
      </c>
      <c r="B79" s="64" t="s">
        <v>17</v>
      </c>
      <c r="C79" s="316">
        <v>8.2494887525562373</v>
      </c>
      <c r="D79" s="317">
        <v>8.1554192229038858</v>
      </c>
      <c r="E79" s="318">
        <f t="shared" si="3"/>
        <v>9.4069529652351491E-2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8" customHeight="1" x14ac:dyDescent="0.2">
      <c r="A80" s="328" t="s">
        <v>176</v>
      </c>
      <c r="B80" s="66" t="s">
        <v>28</v>
      </c>
      <c r="C80" s="316">
        <v>8.207612703275565</v>
      </c>
      <c r="D80" s="317">
        <v>8.2842028391785263</v>
      </c>
      <c r="E80" s="318">
        <f>C80-8.28</f>
        <v>-7.2387296724434336E-2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8" customHeight="1" x14ac:dyDescent="0.2">
      <c r="A81" s="328" t="s">
        <v>177</v>
      </c>
      <c r="B81" s="64" t="s">
        <v>21</v>
      </c>
      <c r="C81" s="316">
        <v>8.0895340248562899</v>
      </c>
      <c r="D81" s="317">
        <v>8.3592922059154109</v>
      </c>
      <c r="E81" s="318">
        <f>C81-D81</f>
        <v>-0.26975818105912097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8" customHeight="1" x14ac:dyDescent="0.2">
      <c r="A82" s="328" t="s">
        <v>178</v>
      </c>
      <c r="B82" s="64" t="s">
        <v>9</v>
      </c>
      <c r="C82" s="316">
        <v>8.0446607500715714</v>
      </c>
      <c r="D82" s="317">
        <v>7.487991856729332</v>
      </c>
      <c r="E82" s="318">
        <f>C82-7.49</f>
        <v>0.55466075007157123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8" customHeight="1" x14ac:dyDescent="0.2">
      <c r="A83" s="330" t="s">
        <v>179</v>
      </c>
      <c r="B83" s="64" t="s">
        <v>22</v>
      </c>
      <c r="C83" s="316">
        <v>7.9370939161252219</v>
      </c>
      <c r="D83" s="317">
        <v>7.7451269935026579</v>
      </c>
      <c r="E83" s="318">
        <f t="shared" ref="E83:E92" si="4">C83-D83</f>
        <v>0.19196692262256398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8" customHeight="1" x14ac:dyDescent="0.2">
      <c r="A84" s="328" t="s">
        <v>180</v>
      </c>
      <c r="B84" s="64" t="s">
        <v>23</v>
      </c>
      <c r="C84" s="316">
        <v>7.8009925087713752</v>
      </c>
      <c r="D84" s="317">
        <v>7.9021398994847809</v>
      </c>
      <c r="E84" s="318">
        <f t="shared" si="4"/>
        <v>-0.10114739071340573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8" customHeight="1" x14ac:dyDescent="0.2">
      <c r="A85" s="328" t="s">
        <v>181</v>
      </c>
      <c r="B85" s="64" t="s">
        <v>15</v>
      </c>
      <c r="C85" s="316">
        <v>7.6433121019108281</v>
      </c>
      <c r="D85" s="317">
        <v>7.8048780487804876</v>
      </c>
      <c r="E85" s="318">
        <f t="shared" si="4"/>
        <v>-0.16156594686965953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8" customHeight="1" x14ac:dyDescent="0.2">
      <c r="A86" s="328" t="s">
        <v>182</v>
      </c>
      <c r="B86" s="64" t="s">
        <v>27</v>
      </c>
      <c r="C86" s="316">
        <v>7.6005695977216092</v>
      </c>
      <c r="D86" s="317">
        <v>7.6584193663225344</v>
      </c>
      <c r="E86" s="318">
        <f t="shared" si="4"/>
        <v>-5.7849768600925167E-2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8" customHeight="1" x14ac:dyDescent="0.2">
      <c r="A87" s="328" t="s">
        <v>183</v>
      </c>
      <c r="B87" s="64" t="s">
        <v>8</v>
      </c>
      <c r="C87" s="316">
        <v>7.4534329651288713</v>
      </c>
      <c r="D87" s="317">
        <v>7.5048732943469787</v>
      </c>
      <c r="E87" s="318">
        <f t="shared" si="4"/>
        <v>-5.1440329218107372E-2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 ht="18" customHeight="1" x14ac:dyDescent="0.2">
      <c r="A88" s="275" t="s">
        <v>184</v>
      </c>
      <c r="B88" s="66" t="s">
        <v>18</v>
      </c>
      <c r="C88" s="316">
        <v>6.8447437336326225</v>
      </c>
      <c r="D88" s="317">
        <v>6.6442199775533108</v>
      </c>
      <c r="E88" s="318">
        <f t="shared" si="4"/>
        <v>0.20052375607931161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 ht="18" customHeight="1" x14ac:dyDescent="0.2">
      <c r="A89" s="275" t="s">
        <v>185</v>
      </c>
      <c r="B89" s="64" t="s">
        <v>10</v>
      </c>
      <c r="C89" s="316">
        <v>6.7517156932539795</v>
      </c>
      <c r="D89" s="317">
        <v>6.0711336389782726</v>
      </c>
      <c r="E89" s="318">
        <f t="shared" si="4"/>
        <v>0.68058205427570684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 ht="18" customHeight="1" x14ac:dyDescent="0.2">
      <c r="A90" s="275" t="s">
        <v>186</v>
      </c>
      <c r="B90" s="64" t="s">
        <v>4</v>
      </c>
      <c r="C90" s="316">
        <v>6.6561590688651791</v>
      </c>
      <c r="D90" s="317">
        <v>6.7392961064154084</v>
      </c>
      <c r="E90" s="318">
        <f t="shared" si="4"/>
        <v>-8.3137037550229387E-2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 ht="18" customHeight="1" x14ac:dyDescent="0.2">
      <c r="A91" s="319"/>
      <c r="B91" s="309" t="s">
        <v>11</v>
      </c>
      <c r="C91" s="320">
        <v>6.3503204603922851</v>
      </c>
      <c r="D91" s="321">
        <v>6.3470489389861262</v>
      </c>
      <c r="E91" s="322">
        <f t="shared" si="4"/>
        <v>3.2715214061589393E-3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 ht="18" customHeight="1" x14ac:dyDescent="0.2">
      <c r="A92" s="275" t="s">
        <v>187</v>
      </c>
      <c r="B92" s="64" t="s">
        <v>5</v>
      </c>
      <c r="C92" s="316">
        <v>6.2205379425085496</v>
      </c>
      <c r="D92" s="317">
        <v>6.1928089472224785</v>
      </c>
      <c r="E92" s="318">
        <f t="shared" si="4"/>
        <v>2.772899528607109E-2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 ht="18" customHeight="1" x14ac:dyDescent="0.2">
      <c r="A93" s="275" t="s">
        <v>188</v>
      </c>
      <c r="B93" s="64" t="s">
        <v>13</v>
      </c>
      <c r="C93" s="316">
        <v>5.836575875486381</v>
      </c>
      <c r="D93" s="317">
        <v>5.8936174547232465</v>
      </c>
      <c r="E93" s="318">
        <f>C93-5.89</f>
        <v>-5.3424124513618665E-2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 ht="18" customHeight="1" x14ac:dyDescent="0.2">
      <c r="A94" s="275" t="s">
        <v>189</v>
      </c>
      <c r="B94" s="64" t="s">
        <v>7</v>
      </c>
      <c r="C94" s="316">
        <v>5.6231319941613958</v>
      </c>
      <c r="D94" s="317">
        <v>5.7468547994717456</v>
      </c>
      <c r="E94" s="318">
        <f>C94-5.75</f>
        <v>-0.12686800583860425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 ht="18" customHeight="1" x14ac:dyDescent="0.2">
      <c r="A95" s="276" t="s">
        <v>190</v>
      </c>
      <c r="B95" s="64" t="s">
        <v>6</v>
      </c>
      <c r="C95" s="316">
        <v>5.4456329754509909</v>
      </c>
      <c r="D95" s="317">
        <v>5.8683442814900078</v>
      </c>
      <c r="E95" s="318">
        <f>C95-D95</f>
        <v>-0.42271130603901685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8" customHeight="1" thickBot="1" x14ac:dyDescent="0.25">
      <c r="A96" s="277" t="s">
        <v>191</v>
      </c>
      <c r="B96" s="310" t="s">
        <v>3</v>
      </c>
      <c r="C96" s="331">
        <v>5.1809373146134075</v>
      </c>
      <c r="D96" s="332">
        <v>5.3935139410717818</v>
      </c>
      <c r="E96" s="333">
        <f>C96-D96</f>
        <v>-0.21257662645837438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 x14ac:dyDescent="0.2">
      <c r="A97" s="137"/>
      <c r="B97" s="127"/>
      <c r="C97" s="127"/>
      <c r="D97" s="127"/>
      <c r="E97" s="138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 x14ac:dyDescent="0.2">
      <c r="A98" s="367" t="s">
        <v>403</v>
      </c>
      <c r="B98" s="367"/>
      <c r="C98" s="367"/>
      <c r="D98" s="367"/>
      <c r="E98" s="367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8" scale="75" fitToHeight="2" orientation="portrait" horizontalDpi="4294967293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P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L11" sqref="L11"/>
    </sheetView>
  </sheetViews>
  <sheetFormatPr defaultColWidth="9.140625" defaultRowHeight="12.75" x14ac:dyDescent="0.2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7109375" style="22" customWidth="1"/>
    <col min="17" max="16384" width="9.140625" style="22"/>
  </cols>
  <sheetData>
    <row r="1" spans="1:16" s="15" customFormat="1" ht="15.75" x14ac:dyDescent="0.2">
      <c r="A1" s="9" t="s">
        <v>404</v>
      </c>
      <c r="I1" s="16"/>
      <c r="M1" s="32"/>
      <c r="N1" s="32"/>
    </row>
    <row r="2" spans="1:16" s="17" customFormat="1" ht="11.25" x14ac:dyDescent="0.2">
      <c r="A2" s="12"/>
      <c r="I2" s="18"/>
      <c r="M2" s="147"/>
      <c r="N2" s="147"/>
    </row>
    <row r="3" spans="1:16" s="15" customFormat="1" ht="18.75" x14ac:dyDescent="0.2">
      <c r="A3" s="10" t="s">
        <v>192</v>
      </c>
      <c r="I3" s="16"/>
      <c r="M3" s="32"/>
      <c r="N3" s="32"/>
    </row>
    <row r="4" spans="1:16" s="20" customFormat="1" ht="15.75" x14ac:dyDescent="0.2">
      <c r="A4" s="163"/>
      <c r="C4" s="19"/>
      <c r="D4" s="19"/>
      <c r="E4" s="19"/>
      <c r="H4" s="19"/>
      <c r="I4" s="19"/>
      <c r="K4" s="30"/>
      <c r="M4" s="264"/>
      <c r="N4" s="265"/>
    </row>
    <row r="5" spans="1:16" s="15" customFormat="1" ht="15.75" x14ac:dyDescent="0.2">
      <c r="A5" s="7"/>
      <c r="I5" s="16"/>
      <c r="M5" s="32"/>
      <c r="N5" s="32"/>
    </row>
    <row r="6" spans="1:16" s="20" customFormat="1" ht="20.25" x14ac:dyDescent="0.2">
      <c r="A6" s="56" t="s">
        <v>247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 x14ac:dyDescent="0.25">
      <c r="A7" s="58" t="s">
        <v>262</v>
      </c>
      <c r="B7" s="59"/>
      <c r="C7" s="59"/>
      <c r="D7" s="59"/>
      <c r="E7" s="59"/>
      <c r="F7" s="60"/>
      <c r="G7" s="60"/>
      <c r="H7" s="59"/>
      <c r="I7" s="59"/>
      <c r="J7" s="60"/>
      <c r="K7" s="59"/>
      <c r="L7" s="60"/>
      <c r="M7" s="278"/>
      <c r="N7" s="278"/>
      <c r="P7" s="306">
        <v>41883</v>
      </c>
    </row>
    <row r="8" spans="1:16" ht="20.25" customHeight="1" x14ac:dyDescent="0.2">
      <c r="A8" s="344" t="s">
        <v>1</v>
      </c>
      <c r="B8" s="347" t="s">
        <v>300</v>
      </c>
      <c r="C8" s="347" t="s">
        <v>405</v>
      </c>
      <c r="D8" s="347" t="s">
        <v>406</v>
      </c>
      <c r="E8" s="347" t="s">
        <v>200</v>
      </c>
      <c r="F8" s="347" t="s">
        <v>204</v>
      </c>
      <c r="G8" s="350" t="s">
        <v>206</v>
      </c>
      <c r="H8" s="351"/>
      <c r="I8" s="351"/>
      <c r="J8" s="351"/>
      <c r="K8" s="351"/>
      <c r="L8" s="352"/>
      <c r="M8" s="364" t="s">
        <v>197</v>
      </c>
      <c r="N8" s="368" t="s">
        <v>205</v>
      </c>
      <c r="O8" s="355" t="s">
        <v>203</v>
      </c>
      <c r="P8" s="358" t="s">
        <v>199</v>
      </c>
    </row>
    <row r="9" spans="1:16" ht="20.25" customHeight="1" x14ac:dyDescent="0.2">
      <c r="A9" s="345"/>
      <c r="B9" s="348"/>
      <c r="C9" s="348"/>
      <c r="D9" s="348"/>
      <c r="E9" s="348"/>
      <c r="F9" s="348"/>
      <c r="G9" s="353" t="s">
        <v>114</v>
      </c>
      <c r="H9" s="361" t="s">
        <v>91</v>
      </c>
      <c r="I9" s="362"/>
      <c r="J9" s="362"/>
      <c r="K9" s="362"/>
      <c r="L9" s="363"/>
      <c r="M9" s="365"/>
      <c r="N9" s="369"/>
      <c r="O9" s="356"/>
      <c r="P9" s="359"/>
    </row>
    <row r="10" spans="1:16" ht="45.75" thickBot="1" x14ac:dyDescent="0.25">
      <c r="A10" s="346"/>
      <c r="B10" s="349"/>
      <c r="C10" s="349"/>
      <c r="D10" s="349"/>
      <c r="E10" s="349"/>
      <c r="F10" s="349"/>
      <c r="G10" s="354"/>
      <c r="H10" s="61" t="s">
        <v>470</v>
      </c>
      <c r="I10" s="61" t="s">
        <v>202</v>
      </c>
      <c r="J10" s="61" t="s">
        <v>471</v>
      </c>
      <c r="K10" s="61" t="s">
        <v>472</v>
      </c>
      <c r="L10" s="62" t="s">
        <v>473</v>
      </c>
      <c r="M10" s="366"/>
      <c r="N10" s="370"/>
      <c r="O10" s="357"/>
      <c r="P10" s="360"/>
    </row>
    <row r="11" spans="1:16" ht="20.100000000000001" customHeight="1" x14ac:dyDescent="0.2">
      <c r="A11" s="63" t="s">
        <v>3</v>
      </c>
      <c r="B11" s="169">
        <v>608</v>
      </c>
      <c r="C11" s="169">
        <v>31</v>
      </c>
      <c r="D11" s="169">
        <v>69</v>
      </c>
      <c r="E11" s="169">
        <v>576</v>
      </c>
      <c r="F11" s="182">
        <v>-5.2631578947368354</v>
      </c>
      <c r="G11" s="181">
        <v>30</v>
      </c>
      <c r="H11" s="181">
        <v>1</v>
      </c>
      <c r="I11" s="181">
        <v>19</v>
      </c>
      <c r="J11" s="181">
        <v>7</v>
      </c>
      <c r="K11" s="181">
        <v>0</v>
      </c>
      <c r="L11" s="181">
        <v>3</v>
      </c>
      <c r="M11" s="150">
        <v>9568</v>
      </c>
      <c r="N11" s="169">
        <v>546</v>
      </c>
      <c r="O11" s="182">
        <v>6.0200668896321075</v>
      </c>
      <c r="P11" s="271">
        <v>5.7065217391304346</v>
      </c>
    </row>
    <row r="12" spans="1:16" ht="20.100000000000001" customHeight="1" x14ac:dyDescent="0.2">
      <c r="A12" s="64" t="s">
        <v>4</v>
      </c>
      <c r="B12" s="171">
        <v>2082</v>
      </c>
      <c r="C12" s="171">
        <v>126</v>
      </c>
      <c r="D12" s="171">
        <v>195</v>
      </c>
      <c r="E12" s="171">
        <v>2052</v>
      </c>
      <c r="F12" s="184">
        <v>-1.4409221902017322</v>
      </c>
      <c r="G12" s="183">
        <v>82</v>
      </c>
      <c r="H12" s="183">
        <v>4</v>
      </c>
      <c r="I12" s="183">
        <v>64</v>
      </c>
      <c r="J12" s="183">
        <v>8</v>
      </c>
      <c r="K12" s="183">
        <v>2</v>
      </c>
      <c r="L12" s="183">
        <v>4</v>
      </c>
      <c r="M12" s="151">
        <v>28549</v>
      </c>
      <c r="N12" s="171">
        <v>1970</v>
      </c>
      <c r="O12" s="184">
        <v>7.1876422992048754</v>
      </c>
      <c r="P12" s="266">
        <v>6.9004168272093596</v>
      </c>
    </row>
    <row r="13" spans="1:16" ht="20.100000000000001" customHeight="1" x14ac:dyDescent="0.2">
      <c r="A13" s="64" t="s">
        <v>5</v>
      </c>
      <c r="B13" s="171">
        <v>1097</v>
      </c>
      <c r="C13" s="171">
        <v>78</v>
      </c>
      <c r="D13" s="171">
        <v>116</v>
      </c>
      <c r="E13" s="171">
        <v>1093</v>
      </c>
      <c r="F13" s="184">
        <v>-0.3646308113035559</v>
      </c>
      <c r="G13" s="183">
        <v>39</v>
      </c>
      <c r="H13" s="183">
        <v>0</v>
      </c>
      <c r="I13" s="183">
        <v>30</v>
      </c>
      <c r="J13" s="183">
        <v>5</v>
      </c>
      <c r="K13" s="183">
        <v>2</v>
      </c>
      <c r="L13" s="183">
        <v>2</v>
      </c>
      <c r="M13" s="151">
        <v>15685</v>
      </c>
      <c r="N13" s="171">
        <v>1054</v>
      </c>
      <c r="O13" s="184">
        <v>6.9684411858463502</v>
      </c>
      <c r="P13" s="266">
        <v>6.7197959834236531</v>
      </c>
    </row>
    <row r="14" spans="1:16" ht="20.100000000000001" customHeight="1" x14ac:dyDescent="0.2">
      <c r="A14" s="64" t="s">
        <v>6</v>
      </c>
      <c r="B14" s="171">
        <v>1640</v>
      </c>
      <c r="C14" s="171">
        <v>74</v>
      </c>
      <c r="D14" s="171">
        <v>235</v>
      </c>
      <c r="E14" s="171">
        <v>1544</v>
      </c>
      <c r="F14" s="184">
        <v>-5.8536585365853711</v>
      </c>
      <c r="G14" s="183">
        <v>70</v>
      </c>
      <c r="H14" s="183">
        <v>3</v>
      </c>
      <c r="I14" s="183">
        <v>48</v>
      </c>
      <c r="J14" s="183">
        <v>10</v>
      </c>
      <c r="K14" s="183">
        <v>1</v>
      </c>
      <c r="L14" s="183">
        <v>8</v>
      </c>
      <c r="M14" s="151">
        <v>24539</v>
      </c>
      <c r="N14" s="171">
        <v>1474</v>
      </c>
      <c r="O14" s="184">
        <v>6.2920249398916015</v>
      </c>
      <c r="P14" s="266">
        <v>6.0067647418395209</v>
      </c>
    </row>
    <row r="15" spans="1:16" ht="20.100000000000001" customHeight="1" x14ac:dyDescent="0.2">
      <c r="A15" s="64" t="s">
        <v>7</v>
      </c>
      <c r="B15" s="171">
        <v>2211</v>
      </c>
      <c r="C15" s="171">
        <v>207</v>
      </c>
      <c r="D15" s="171">
        <v>295</v>
      </c>
      <c r="E15" s="171">
        <v>2182</v>
      </c>
      <c r="F15" s="184">
        <v>-1.3116236996833948</v>
      </c>
      <c r="G15" s="183">
        <v>75</v>
      </c>
      <c r="H15" s="183">
        <v>3</v>
      </c>
      <c r="I15" s="183">
        <v>57</v>
      </c>
      <c r="J15" s="183">
        <v>7</v>
      </c>
      <c r="K15" s="183">
        <v>2</v>
      </c>
      <c r="L15" s="183">
        <v>6</v>
      </c>
      <c r="M15" s="151">
        <v>35233</v>
      </c>
      <c r="N15" s="171">
        <v>2107</v>
      </c>
      <c r="O15" s="184">
        <v>6.1930576448216161</v>
      </c>
      <c r="P15" s="266">
        <v>5.9801890273323304</v>
      </c>
    </row>
    <row r="16" spans="1:16" ht="20.100000000000001" customHeight="1" x14ac:dyDescent="0.2">
      <c r="A16" s="64" t="s">
        <v>8</v>
      </c>
      <c r="B16" s="171">
        <v>1525</v>
      </c>
      <c r="C16" s="171">
        <v>126</v>
      </c>
      <c r="D16" s="171">
        <v>173</v>
      </c>
      <c r="E16" s="171">
        <v>1530</v>
      </c>
      <c r="F16" s="184">
        <v>0.32786885245901942</v>
      </c>
      <c r="G16" s="183">
        <v>128</v>
      </c>
      <c r="H16" s="183">
        <v>11</v>
      </c>
      <c r="I16" s="183">
        <v>64</v>
      </c>
      <c r="J16" s="183">
        <v>11</v>
      </c>
      <c r="K16" s="183">
        <v>5</v>
      </c>
      <c r="L16" s="183">
        <v>37</v>
      </c>
      <c r="M16" s="151">
        <v>16808</v>
      </c>
      <c r="N16" s="171">
        <v>1402</v>
      </c>
      <c r="O16" s="184">
        <v>9.1028081865778194</v>
      </c>
      <c r="P16" s="266">
        <v>8.3412660637791536</v>
      </c>
    </row>
    <row r="17" spans="1:16" ht="20.100000000000001" customHeight="1" x14ac:dyDescent="0.2">
      <c r="A17" s="64" t="s">
        <v>9</v>
      </c>
      <c r="B17" s="171">
        <v>1224</v>
      </c>
      <c r="C17" s="171">
        <v>218</v>
      </c>
      <c r="D17" s="171">
        <v>185</v>
      </c>
      <c r="E17" s="171">
        <v>1316</v>
      </c>
      <c r="F17" s="184">
        <v>7.5163398692810404</v>
      </c>
      <c r="G17" s="183">
        <v>99</v>
      </c>
      <c r="H17" s="183">
        <v>0</v>
      </c>
      <c r="I17" s="183">
        <v>52</v>
      </c>
      <c r="J17" s="183">
        <v>10</v>
      </c>
      <c r="K17" s="183">
        <v>9</v>
      </c>
      <c r="L17" s="183">
        <v>28</v>
      </c>
      <c r="M17" s="151">
        <v>14509</v>
      </c>
      <c r="N17" s="171">
        <v>1217</v>
      </c>
      <c r="O17" s="184">
        <v>9.07023226962575</v>
      </c>
      <c r="P17" s="266">
        <v>8.3878971672754847</v>
      </c>
    </row>
    <row r="18" spans="1:16" ht="20.100000000000001" customHeight="1" x14ac:dyDescent="0.2">
      <c r="A18" s="64" t="s">
        <v>10</v>
      </c>
      <c r="B18" s="171">
        <v>1187</v>
      </c>
      <c r="C18" s="171">
        <v>231</v>
      </c>
      <c r="D18" s="171">
        <v>155</v>
      </c>
      <c r="E18" s="171">
        <v>1320</v>
      </c>
      <c r="F18" s="184">
        <v>11.20471777590565</v>
      </c>
      <c r="G18" s="183">
        <v>57</v>
      </c>
      <c r="H18" s="183">
        <v>3</v>
      </c>
      <c r="I18" s="183">
        <v>46</v>
      </c>
      <c r="J18" s="183">
        <v>8</v>
      </c>
      <c r="K18" s="183">
        <v>0</v>
      </c>
      <c r="L18" s="183">
        <v>0</v>
      </c>
      <c r="M18" s="151">
        <v>16014</v>
      </c>
      <c r="N18" s="171">
        <v>1263</v>
      </c>
      <c r="O18" s="184">
        <v>8.242787560884226</v>
      </c>
      <c r="P18" s="266">
        <v>7.8868490071187711</v>
      </c>
    </row>
    <row r="19" spans="1:16" ht="20.100000000000001" customHeight="1" x14ac:dyDescent="0.2">
      <c r="A19" s="65" t="s">
        <v>11</v>
      </c>
      <c r="B19" s="173">
        <v>11574</v>
      </c>
      <c r="C19" s="173">
        <v>1091</v>
      </c>
      <c r="D19" s="173">
        <v>1423</v>
      </c>
      <c r="E19" s="173">
        <v>11613</v>
      </c>
      <c r="F19" s="186">
        <v>0.33696215655780293</v>
      </c>
      <c r="G19" s="185">
        <v>580</v>
      </c>
      <c r="H19" s="185">
        <v>25</v>
      </c>
      <c r="I19" s="185">
        <v>380</v>
      </c>
      <c r="J19" s="185">
        <v>66</v>
      </c>
      <c r="K19" s="185">
        <v>21</v>
      </c>
      <c r="L19" s="185">
        <v>88</v>
      </c>
      <c r="M19" s="152">
        <v>160905</v>
      </c>
      <c r="N19" s="173">
        <v>11033</v>
      </c>
      <c r="O19" s="186">
        <v>7.217302134800037</v>
      </c>
      <c r="P19" s="267">
        <v>6.856840993132594</v>
      </c>
    </row>
    <row r="20" spans="1:16" ht="20.100000000000001" customHeight="1" x14ac:dyDescent="0.2">
      <c r="A20" s="64" t="s">
        <v>12</v>
      </c>
      <c r="B20" s="171">
        <v>4251</v>
      </c>
      <c r="C20" s="171">
        <v>334</v>
      </c>
      <c r="D20" s="171">
        <v>361</v>
      </c>
      <c r="E20" s="171">
        <v>4198</v>
      </c>
      <c r="F20" s="184">
        <v>-1.2467654669489576</v>
      </c>
      <c r="G20" s="183">
        <v>447</v>
      </c>
      <c r="H20" s="183">
        <v>4</v>
      </c>
      <c r="I20" s="183">
        <v>341</v>
      </c>
      <c r="J20" s="183">
        <v>18</v>
      </c>
      <c r="K20" s="183">
        <v>59</v>
      </c>
      <c r="L20" s="183">
        <v>25</v>
      </c>
      <c r="M20" s="171">
        <v>29202</v>
      </c>
      <c r="N20" s="171">
        <v>3751</v>
      </c>
      <c r="O20" s="184">
        <v>14.375727689884254</v>
      </c>
      <c r="P20" s="266">
        <v>12.845010615711253</v>
      </c>
    </row>
    <row r="21" spans="1:16" ht="20.100000000000001" customHeight="1" x14ac:dyDescent="0.2">
      <c r="A21" s="64" t="s">
        <v>13</v>
      </c>
      <c r="B21" s="171">
        <v>1908</v>
      </c>
      <c r="C21" s="171">
        <v>197</v>
      </c>
      <c r="D21" s="171">
        <v>331</v>
      </c>
      <c r="E21" s="171">
        <v>1885</v>
      </c>
      <c r="F21" s="184">
        <v>-1.2054507337526275</v>
      </c>
      <c r="G21" s="183">
        <v>258</v>
      </c>
      <c r="H21" s="183">
        <v>39</v>
      </c>
      <c r="I21" s="183">
        <v>161</v>
      </c>
      <c r="J21" s="183">
        <v>18</v>
      </c>
      <c r="K21" s="183">
        <v>4</v>
      </c>
      <c r="L21" s="183">
        <v>36</v>
      </c>
      <c r="M21" s="151">
        <v>22288</v>
      </c>
      <c r="N21" s="171">
        <v>1627</v>
      </c>
      <c r="O21" s="184">
        <v>8.4574659009332382</v>
      </c>
      <c r="P21" s="266">
        <v>7.2998923187365401</v>
      </c>
    </row>
    <row r="22" spans="1:16" ht="20.100000000000001" customHeight="1" x14ac:dyDescent="0.2">
      <c r="A22" s="64" t="s">
        <v>14</v>
      </c>
      <c r="B22" s="171">
        <v>1105</v>
      </c>
      <c r="C22" s="171">
        <v>119</v>
      </c>
      <c r="D22" s="171">
        <v>140</v>
      </c>
      <c r="E22" s="171">
        <v>1115</v>
      </c>
      <c r="F22" s="184">
        <v>0.90497737556560764</v>
      </c>
      <c r="G22" s="183">
        <v>96</v>
      </c>
      <c r="H22" s="183">
        <v>10</v>
      </c>
      <c r="I22" s="183">
        <v>57</v>
      </c>
      <c r="J22" s="183">
        <v>22</v>
      </c>
      <c r="K22" s="183">
        <v>7</v>
      </c>
      <c r="L22" s="183">
        <v>0</v>
      </c>
      <c r="M22" s="151">
        <v>10475</v>
      </c>
      <c r="N22" s="171">
        <v>1019</v>
      </c>
      <c r="O22" s="184">
        <v>10.644391408114558</v>
      </c>
      <c r="P22" s="266">
        <v>9.7279236276849641</v>
      </c>
    </row>
    <row r="23" spans="1:16" ht="20.100000000000001" customHeight="1" x14ac:dyDescent="0.2">
      <c r="A23" s="64" t="s">
        <v>15</v>
      </c>
      <c r="B23" s="171">
        <v>1359</v>
      </c>
      <c r="C23" s="171">
        <v>155</v>
      </c>
      <c r="D23" s="171">
        <v>191</v>
      </c>
      <c r="E23" s="171">
        <v>1340</v>
      </c>
      <c r="F23" s="184">
        <v>-1.3980868285504044</v>
      </c>
      <c r="G23" s="183">
        <v>153</v>
      </c>
      <c r="H23" s="183">
        <v>17</v>
      </c>
      <c r="I23" s="183">
        <v>119</v>
      </c>
      <c r="J23" s="183">
        <v>9</v>
      </c>
      <c r="K23" s="183">
        <v>3</v>
      </c>
      <c r="L23" s="183">
        <v>5</v>
      </c>
      <c r="M23" s="151">
        <v>14682</v>
      </c>
      <c r="N23" s="171">
        <v>1187</v>
      </c>
      <c r="O23" s="184">
        <v>9.126821958861191</v>
      </c>
      <c r="P23" s="266">
        <v>8.0847296008718157</v>
      </c>
    </row>
    <row r="24" spans="1:16" ht="20.100000000000001" customHeight="1" x14ac:dyDescent="0.2">
      <c r="A24" s="64" t="s">
        <v>16</v>
      </c>
      <c r="B24" s="171">
        <v>2013</v>
      </c>
      <c r="C24" s="171">
        <v>192</v>
      </c>
      <c r="D24" s="171">
        <v>199</v>
      </c>
      <c r="E24" s="171">
        <v>2021</v>
      </c>
      <c r="F24" s="184">
        <v>0.39741679085940973</v>
      </c>
      <c r="G24" s="183">
        <v>195</v>
      </c>
      <c r="H24" s="183">
        <v>37</v>
      </c>
      <c r="I24" s="183">
        <v>129</v>
      </c>
      <c r="J24" s="183">
        <v>3</v>
      </c>
      <c r="K24" s="183">
        <v>12</v>
      </c>
      <c r="L24" s="183">
        <v>14</v>
      </c>
      <c r="M24" s="151">
        <v>14363</v>
      </c>
      <c r="N24" s="171">
        <v>1826</v>
      </c>
      <c r="O24" s="184">
        <v>14.070876557822181</v>
      </c>
      <c r="P24" s="266">
        <v>12.713221471837359</v>
      </c>
    </row>
    <row r="25" spans="1:16" ht="20.100000000000001" customHeight="1" x14ac:dyDescent="0.2">
      <c r="A25" s="64" t="s">
        <v>17</v>
      </c>
      <c r="B25" s="171">
        <v>1061</v>
      </c>
      <c r="C25" s="171">
        <v>113</v>
      </c>
      <c r="D25" s="171">
        <v>157</v>
      </c>
      <c r="E25" s="171">
        <v>1039</v>
      </c>
      <c r="F25" s="184">
        <v>-2.0735155513666399</v>
      </c>
      <c r="G25" s="183">
        <v>99</v>
      </c>
      <c r="H25" s="183">
        <v>5</v>
      </c>
      <c r="I25" s="183">
        <v>70</v>
      </c>
      <c r="J25" s="183">
        <v>3</v>
      </c>
      <c r="K25" s="183">
        <v>19</v>
      </c>
      <c r="L25" s="183">
        <v>2</v>
      </c>
      <c r="M25" s="151">
        <v>10936</v>
      </c>
      <c r="N25" s="171">
        <v>940</v>
      </c>
      <c r="O25" s="184">
        <v>9.5007315288953915</v>
      </c>
      <c r="P25" s="266">
        <v>8.5954645208485729</v>
      </c>
    </row>
    <row r="26" spans="1:16" ht="20.100000000000001" customHeight="1" x14ac:dyDescent="0.2">
      <c r="A26" s="66" t="s">
        <v>18</v>
      </c>
      <c r="B26" s="171">
        <v>2597</v>
      </c>
      <c r="C26" s="171">
        <v>340</v>
      </c>
      <c r="D26" s="171">
        <v>419</v>
      </c>
      <c r="E26" s="171">
        <v>2641</v>
      </c>
      <c r="F26" s="184">
        <v>1.694262610704655</v>
      </c>
      <c r="G26" s="183">
        <v>215</v>
      </c>
      <c r="H26" s="183">
        <v>11</v>
      </c>
      <c r="I26" s="183">
        <v>119</v>
      </c>
      <c r="J26" s="183">
        <v>66</v>
      </c>
      <c r="K26" s="183">
        <v>5</v>
      </c>
      <c r="L26" s="183">
        <v>14</v>
      </c>
      <c r="M26" s="151">
        <v>30543</v>
      </c>
      <c r="N26" s="171">
        <v>2426</v>
      </c>
      <c r="O26" s="184">
        <v>8.6468257865959472</v>
      </c>
      <c r="P26" s="266">
        <v>7.9429001735258487</v>
      </c>
    </row>
    <row r="27" spans="1:16" ht="20.100000000000001" customHeight="1" x14ac:dyDescent="0.2">
      <c r="A27" s="65" t="s">
        <v>19</v>
      </c>
      <c r="B27" s="173">
        <v>14294</v>
      </c>
      <c r="C27" s="173">
        <v>1450</v>
      </c>
      <c r="D27" s="173">
        <v>1798</v>
      </c>
      <c r="E27" s="173">
        <v>14239</v>
      </c>
      <c r="F27" s="186">
        <v>-0.38477682943891978</v>
      </c>
      <c r="G27" s="185">
        <v>1463</v>
      </c>
      <c r="H27" s="185">
        <v>123</v>
      </c>
      <c r="I27" s="185">
        <v>996</v>
      </c>
      <c r="J27" s="185">
        <v>139</v>
      </c>
      <c r="K27" s="185">
        <v>109</v>
      </c>
      <c r="L27" s="185">
        <v>96</v>
      </c>
      <c r="M27" s="152">
        <v>132489</v>
      </c>
      <c r="N27" s="173">
        <v>12776</v>
      </c>
      <c r="O27" s="186">
        <v>10.747307323626867</v>
      </c>
      <c r="P27" s="267">
        <v>9.6430647072587163</v>
      </c>
    </row>
    <row r="28" spans="1:16" ht="20.100000000000001" customHeight="1" x14ac:dyDescent="0.2">
      <c r="A28" s="64" t="s">
        <v>20</v>
      </c>
      <c r="B28" s="171">
        <v>921</v>
      </c>
      <c r="C28" s="171">
        <v>75</v>
      </c>
      <c r="D28" s="171">
        <v>105</v>
      </c>
      <c r="E28" s="171">
        <v>926</v>
      </c>
      <c r="F28" s="184">
        <v>0.54288816503800774</v>
      </c>
      <c r="G28" s="183">
        <v>66</v>
      </c>
      <c r="H28" s="183">
        <v>0</v>
      </c>
      <c r="I28" s="183">
        <v>51</v>
      </c>
      <c r="J28" s="183">
        <v>9</v>
      </c>
      <c r="K28" s="183">
        <v>5</v>
      </c>
      <c r="L28" s="183">
        <v>1</v>
      </c>
      <c r="M28" s="171">
        <v>8258</v>
      </c>
      <c r="N28" s="171">
        <v>860</v>
      </c>
      <c r="O28" s="184">
        <v>11.213368854444175</v>
      </c>
      <c r="P28" s="266">
        <v>10.41414386049891</v>
      </c>
    </row>
    <row r="29" spans="1:16" ht="20.100000000000001" customHeight="1" x14ac:dyDescent="0.2">
      <c r="A29" s="64" t="s">
        <v>21</v>
      </c>
      <c r="B29" s="171">
        <v>1521</v>
      </c>
      <c r="C29" s="171">
        <v>124</v>
      </c>
      <c r="D29" s="171">
        <v>182</v>
      </c>
      <c r="E29" s="171">
        <v>1483</v>
      </c>
      <c r="F29" s="184">
        <v>-2.4983563445101851</v>
      </c>
      <c r="G29" s="183">
        <v>147</v>
      </c>
      <c r="H29" s="183">
        <v>15</v>
      </c>
      <c r="I29" s="183">
        <v>114</v>
      </c>
      <c r="J29" s="183">
        <v>13</v>
      </c>
      <c r="K29" s="183">
        <v>1</v>
      </c>
      <c r="L29" s="183">
        <v>4</v>
      </c>
      <c r="M29" s="151">
        <v>13898</v>
      </c>
      <c r="N29" s="171">
        <v>1336</v>
      </c>
      <c r="O29" s="184">
        <v>10.670600086343359</v>
      </c>
      <c r="P29" s="266">
        <v>9.6128939415743275</v>
      </c>
    </row>
    <row r="30" spans="1:16" ht="20.100000000000001" customHeight="1" x14ac:dyDescent="0.2">
      <c r="A30" s="64" t="s">
        <v>22</v>
      </c>
      <c r="B30" s="171">
        <v>552</v>
      </c>
      <c r="C30" s="171">
        <v>69</v>
      </c>
      <c r="D30" s="171">
        <v>95</v>
      </c>
      <c r="E30" s="171">
        <v>552</v>
      </c>
      <c r="F30" s="184">
        <v>0</v>
      </c>
      <c r="G30" s="183">
        <v>54</v>
      </c>
      <c r="H30" s="183">
        <v>2</v>
      </c>
      <c r="I30" s="183">
        <v>27</v>
      </c>
      <c r="J30" s="183">
        <v>6</v>
      </c>
      <c r="K30" s="183">
        <v>3</v>
      </c>
      <c r="L30" s="183">
        <v>16</v>
      </c>
      <c r="M30" s="151">
        <v>5918</v>
      </c>
      <c r="N30" s="171">
        <v>498</v>
      </c>
      <c r="O30" s="184">
        <v>9.3274754984792168</v>
      </c>
      <c r="P30" s="266">
        <v>8.4150050692801628</v>
      </c>
    </row>
    <row r="31" spans="1:16" ht="20.100000000000001" customHeight="1" x14ac:dyDescent="0.2">
      <c r="A31" s="64" t="s">
        <v>23</v>
      </c>
      <c r="B31" s="171">
        <v>1434</v>
      </c>
      <c r="C31" s="171">
        <v>127</v>
      </c>
      <c r="D31" s="171">
        <v>163</v>
      </c>
      <c r="E31" s="171">
        <v>1396</v>
      </c>
      <c r="F31" s="184">
        <v>-2.6499302649930314</v>
      </c>
      <c r="G31" s="183">
        <v>191</v>
      </c>
      <c r="H31" s="183">
        <v>23</v>
      </c>
      <c r="I31" s="183">
        <v>119</v>
      </c>
      <c r="J31" s="183">
        <v>20</v>
      </c>
      <c r="K31" s="183">
        <v>18</v>
      </c>
      <c r="L31" s="183">
        <v>11</v>
      </c>
      <c r="M31" s="151">
        <v>13770</v>
      </c>
      <c r="N31" s="171">
        <v>1205</v>
      </c>
      <c r="O31" s="184">
        <v>10.137981118373276</v>
      </c>
      <c r="P31" s="266">
        <v>8.7509077705156137</v>
      </c>
    </row>
    <row r="32" spans="1:16" ht="20.100000000000001" customHeight="1" x14ac:dyDescent="0.2">
      <c r="A32" s="64" t="s">
        <v>24</v>
      </c>
      <c r="B32" s="171">
        <v>1452</v>
      </c>
      <c r="C32" s="171">
        <v>73</v>
      </c>
      <c r="D32" s="171">
        <v>134</v>
      </c>
      <c r="E32" s="171">
        <v>1436</v>
      </c>
      <c r="F32" s="184">
        <v>-1.1019283746556425</v>
      </c>
      <c r="G32" s="183">
        <v>153</v>
      </c>
      <c r="H32" s="183">
        <v>6</v>
      </c>
      <c r="I32" s="183">
        <v>116</v>
      </c>
      <c r="J32" s="183">
        <v>9</v>
      </c>
      <c r="K32" s="183">
        <v>20</v>
      </c>
      <c r="L32" s="183">
        <v>2</v>
      </c>
      <c r="M32" s="151">
        <v>9990</v>
      </c>
      <c r="N32" s="171">
        <v>1283</v>
      </c>
      <c r="O32" s="184">
        <v>14.374374374374375</v>
      </c>
      <c r="P32" s="266">
        <v>12.842842842842844</v>
      </c>
    </row>
    <row r="33" spans="1:16" ht="20.100000000000001" customHeight="1" x14ac:dyDescent="0.2">
      <c r="A33" s="64" t="s">
        <v>25</v>
      </c>
      <c r="B33" s="171">
        <v>1941</v>
      </c>
      <c r="C33" s="171">
        <v>164</v>
      </c>
      <c r="D33" s="171">
        <v>198</v>
      </c>
      <c r="E33" s="171">
        <v>1927</v>
      </c>
      <c r="F33" s="184">
        <v>-0.72127769191138214</v>
      </c>
      <c r="G33" s="183">
        <v>176</v>
      </c>
      <c r="H33" s="183">
        <v>0</v>
      </c>
      <c r="I33" s="183">
        <v>118</v>
      </c>
      <c r="J33" s="183">
        <v>24</v>
      </c>
      <c r="K33" s="183">
        <v>30</v>
      </c>
      <c r="L33" s="183">
        <v>4</v>
      </c>
      <c r="M33" s="151">
        <v>13944</v>
      </c>
      <c r="N33" s="171">
        <v>1751</v>
      </c>
      <c r="O33" s="184">
        <v>13.81956397016638</v>
      </c>
      <c r="P33" s="266">
        <v>12.557372346528973</v>
      </c>
    </row>
    <row r="34" spans="1:16" ht="20.100000000000001" customHeight="1" x14ac:dyDescent="0.2">
      <c r="A34" s="64" t="s">
        <v>26</v>
      </c>
      <c r="B34" s="171">
        <v>5066</v>
      </c>
      <c r="C34" s="171">
        <v>381</v>
      </c>
      <c r="D34" s="171">
        <v>504</v>
      </c>
      <c r="E34" s="171">
        <v>5000</v>
      </c>
      <c r="F34" s="184">
        <v>-1.302803000394789</v>
      </c>
      <c r="G34" s="183">
        <v>565</v>
      </c>
      <c r="H34" s="183">
        <v>12</v>
      </c>
      <c r="I34" s="183">
        <v>291</v>
      </c>
      <c r="J34" s="183">
        <v>48</v>
      </c>
      <c r="K34" s="183">
        <v>186</v>
      </c>
      <c r="L34" s="183">
        <v>28</v>
      </c>
      <c r="M34" s="151">
        <v>30020</v>
      </c>
      <c r="N34" s="171">
        <v>4435</v>
      </c>
      <c r="O34" s="184">
        <v>16.655562958027982</v>
      </c>
      <c r="P34" s="266">
        <v>14.77348434377082</v>
      </c>
    </row>
    <row r="35" spans="1:16" ht="20.100000000000001" customHeight="1" x14ac:dyDescent="0.2">
      <c r="A35" s="64" t="s">
        <v>27</v>
      </c>
      <c r="B35" s="171">
        <v>959</v>
      </c>
      <c r="C35" s="171">
        <v>128</v>
      </c>
      <c r="D35" s="171">
        <v>128</v>
      </c>
      <c r="E35" s="171">
        <v>959</v>
      </c>
      <c r="F35" s="184">
        <v>0</v>
      </c>
      <c r="G35" s="183">
        <v>89</v>
      </c>
      <c r="H35" s="183">
        <v>0</v>
      </c>
      <c r="I35" s="183">
        <v>55</v>
      </c>
      <c r="J35" s="183">
        <v>19</v>
      </c>
      <c r="K35" s="183">
        <v>13</v>
      </c>
      <c r="L35" s="183">
        <v>2</v>
      </c>
      <c r="M35" s="151">
        <v>9741</v>
      </c>
      <c r="N35" s="171">
        <v>870</v>
      </c>
      <c r="O35" s="184">
        <v>9.8449851144646345</v>
      </c>
      <c r="P35" s="266">
        <v>8.9313212195873106</v>
      </c>
    </row>
    <row r="36" spans="1:16" ht="20.100000000000001" customHeight="1" x14ac:dyDescent="0.2">
      <c r="A36" s="66" t="s">
        <v>28</v>
      </c>
      <c r="B36" s="171">
        <v>2545</v>
      </c>
      <c r="C36" s="171">
        <v>272</v>
      </c>
      <c r="D36" s="171">
        <v>289</v>
      </c>
      <c r="E36" s="171">
        <v>2530</v>
      </c>
      <c r="F36" s="184">
        <v>-0.58939096267189939</v>
      </c>
      <c r="G36" s="183">
        <v>216</v>
      </c>
      <c r="H36" s="183">
        <v>15</v>
      </c>
      <c r="I36" s="183">
        <v>123</v>
      </c>
      <c r="J36" s="183">
        <v>36</v>
      </c>
      <c r="K36" s="183">
        <v>21</v>
      </c>
      <c r="L36" s="183">
        <v>21</v>
      </c>
      <c r="M36" s="151">
        <v>24855</v>
      </c>
      <c r="N36" s="171">
        <v>2314</v>
      </c>
      <c r="O36" s="184">
        <v>10.179038422852544</v>
      </c>
      <c r="P36" s="266">
        <v>9.3099979883323272</v>
      </c>
    </row>
    <row r="37" spans="1:16" ht="20.100000000000001" customHeight="1" x14ac:dyDescent="0.2">
      <c r="A37" s="65" t="s">
        <v>29</v>
      </c>
      <c r="B37" s="173">
        <v>16391</v>
      </c>
      <c r="C37" s="173">
        <v>1413</v>
      </c>
      <c r="D37" s="173">
        <v>1798</v>
      </c>
      <c r="E37" s="173">
        <v>16209</v>
      </c>
      <c r="F37" s="186">
        <v>-1.1103654444512188</v>
      </c>
      <c r="G37" s="185">
        <v>1657</v>
      </c>
      <c r="H37" s="185">
        <v>73</v>
      </c>
      <c r="I37" s="185">
        <v>1014</v>
      </c>
      <c r="J37" s="185">
        <v>184</v>
      </c>
      <c r="K37" s="185">
        <v>297</v>
      </c>
      <c r="L37" s="185">
        <v>89</v>
      </c>
      <c r="M37" s="152">
        <v>130394</v>
      </c>
      <c r="N37" s="173">
        <v>14552</v>
      </c>
      <c r="O37" s="186">
        <v>12.430786692639233</v>
      </c>
      <c r="P37" s="267">
        <v>11.160022700431002</v>
      </c>
    </row>
    <row r="38" spans="1:16" ht="20.100000000000001" customHeight="1" x14ac:dyDescent="0.2">
      <c r="A38" s="64" t="s">
        <v>30</v>
      </c>
      <c r="B38" s="171">
        <v>4871</v>
      </c>
      <c r="C38" s="171">
        <v>140</v>
      </c>
      <c r="D38" s="171">
        <v>424</v>
      </c>
      <c r="E38" s="171">
        <v>4709</v>
      </c>
      <c r="F38" s="184">
        <v>-3.3258057893656314</v>
      </c>
      <c r="G38" s="183">
        <v>454</v>
      </c>
      <c r="H38" s="183">
        <v>6</v>
      </c>
      <c r="I38" s="183">
        <v>314</v>
      </c>
      <c r="J38" s="183">
        <v>18</v>
      </c>
      <c r="K38" s="183">
        <v>82</v>
      </c>
      <c r="L38" s="183">
        <v>34</v>
      </c>
      <c r="M38" s="171">
        <v>24547</v>
      </c>
      <c r="N38" s="171">
        <v>4255</v>
      </c>
      <c r="O38" s="184">
        <v>19.183606958080418</v>
      </c>
      <c r="P38" s="266">
        <v>17.334093779280565</v>
      </c>
    </row>
    <row r="39" spans="1:16" ht="20.100000000000001" customHeight="1" x14ac:dyDescent="0.2">
      <c r="A39" s="64" t="s">
        <v>31</v>
      </c>
      <c r="B39" s="171">
        <v>4714</v>
      </c>
      <c r="C39" s="171">
        <v>357</v>
      </c>
      <c r="D39" s="171">
        <v>328</v>
      </c>
      <c r="E39" s="171">
        <v>4688</v>
      </c>
      <c r="F39" s="184">
        <v>-0.55154857870174112</v>
      </c>
      <c r="G39" s="183">
        <v>692</v>
      </c>
      <c r="H39" s="183">
        <v>51</v>
      </c>
      <c r="I39" s="183">
        <v>414</v>
      </c>
      <c r="J39" s="183">
        <v>20</v>
      </c>
      <c r="K39" s="183">
        <v>159</v>
      </c>
      <c r="L39" s="183">
        <v>48</v>
      </c>
      <c r="M39" s="151">
        <v>25086</v>
      </c>
      <c r="N39" s="171">
        <v>3996</v>
      </c>
      <c r="O39" s="184">
        <v>18.687714262935501</v>
      </c>
      <c r="P39" s="266">
        <v>15.929203539823009</v>
      </c>
    </row>
    <row r="40" spans="1:16" ht="20.100000000000001" customHeight="1" x14ac:dyDescent="0.2">
      <c r="A40" s="66" t="s">
        <v>32</v>
      </c>
      <c r="B40" s="171">
        <v>4257</v>
      </c>
      <c r="C40" s="171">
        <v>437</v>
      </c>
      <c r="D40" s="171">
        <v>538</v>
      </c>
      <c r="E40" s="171">
        <v>4177</v>
      </c>
      <c r="F40" s="184">
        <v>-1.8792576932111871</v>
      </c>
      <c r="G40" s="183">
        <v>356</v>
      </c>
      <c r="H40" s="183">
        <v>30</v>
      </c>
      <c r="I40" s="183">
        <v>229</v>
      </c>
      <c r="J40" s="183">
        <v>10</v>
      </c>
      <c r="K40" s="183">
        <v>50</v>
      </c>
      <c r="L40" s="183">
        <v>37</v>
      </c>
      <c r="M40" s="151">
        <v>36835</v>
      </c>
      <c r="N40" s="171">
        <v>3821</v>
      </c>
      <c r="O40" s="184">
        <v>11.339758381973667</v>
      </c>
      <c r="P40" s="266">
        <v>10.373286276639066</v>
      </c>
    </row>
    <row r="41" spans="1:16" ht="20.100000000000001" customHeight="1" x14ac:dyDescent="0.2">
      <c r="A41" s="64" t="s">
        <v>33</v>
      </c>
      <c r="B41" s="171">
        <v>5087</v>
      </c>
      <c r="C41" s="171">
        <v>188</v>
      </c>
      <c r="D41" s="171">
        <v>430</v>
      </c>
      <c r="E41" s="171">
        <v>4932</v>
      </c>
      <c r="F41" s="184">
        <v>-3.0469825044230419</v>
      </c>
      <c r="G41" s="183">
        <v>576</v>
      </c>
      <c r="H41" s="183">
        <v>31</v>
      </c>
      <c r="I41" s="183">
        <v>357</v>
      </c>
      <c r="J41" s="183">
        <v>51</v>
      </c>
      <c r="K41" s="183">
        <v>72</v>
      </c>
      <c r="L41" s="183">
        <v>65</v>
      </c>
      <c r="M41" s="151">
        <v>32196</v>
      </c>
      <c r="N41" s="171">
        <v>4356</v>
      </c>
      <c r="O41" s="184">
        <v>15.318673127096535</v>
      </c>
      <c r="P41" s="266">
        <v>13.529631010063362</v>
      </c>
    </row>
    <row r="42" spans="1:16" ht="20.100000000000001" customHeight="1" x14ac:dyDescent="0.2">
      <c r="A42" s="64" t="s">
        <v>34</v>
      </c>
      <c r="B42" s="171">
        <v>1595</v>
      </c>
      <c r="C42" s="171">
        <v>80</v>
      </c>
      <c r="D42" s="171">
        <v>211</v>
      </c>
      <c r="E42" s="171">
        <v>1516</v>
      </c>
      <c r="F42" s="184">
        <v>-4.9529780564263319</v>
      </c>
      <c r="G42" s="183">
        <v>179</v>
      </c>
      <c r="H42" s="183">
        <v>2</v>
      </c>
      <c r="I42" s="183">
        <v>113</v>
      </c>
      <c r="J42" s="183">
        <v>23</v>
      </c>
      <c r="K42" s="183">
        <v>7</v>
      </c>
      <c r="L42" s="183">
        <v>34</v>
      </c>
      <c r="M42" s="151">
        <v>11820</v>
      </c>
      <c r="N42" s="171">
        <v>1337</v>
      </c>
      <c r="O42" s="184">
        <v>12.825719120135364</v>
      </c>
      <c r="P42" s="266">
        <v>11.311336717428087</v>
      </c>
    </row>
    <row r="43" spans="1:16" ht="20.100000000000001" customHeight="1" x14ac:dyDescent="0.2">
      <c r="A43" s="64" t="s">
        <v>35</v>
      </c>
      <c r="B43" s="171">
        <v>2484</v>
      </c>
      <c r="C43" s="171">
        <v>97</v>
      </c>
      <c r="D43" s="171">
        <v>147</v>
      </c>
      <c r="E43" s="171">
        <v>2447</v>
      </c>
      <c r="F43" s="184">
        <v>-1.4895330112721439</v>
      </c>
      <c r="G43" s="183">
        <v>254</v>
      </c>
      <c r="H43" s="183">
        <v>15</v>
      </c>
      <c r="I43" s="183">
        <v>145</v>
      </c>
      <c r="J43" s="183">
        <v>42</v>
      </c>
      <c r="K43" s="183">
        <v>22</v>
      </c>
      <c r="L43" s="183">
        <v>30</v>
      </c>
      <c r="M43" s="151">
        <v>16463</v>
      </c>
      <c r="N43" s="171">
        <v>2193</v>
      </c>
      <c r="O43" s="184">
        <v>14.863633602624066</v>
      </c>
      <c r="P43" s="266">
        <v>13.320779930753812</v>
      </c>
    </row>
    <row r="44" spans="1:16" ht="20.100000000000001" customHeight="1" x14ac:dyDescent="0.2">
      <c r="A44" s="64" t="s">
        <v>36</v>
      </c>
      <c r="B44" s="171">
        <v>1294</v>
      </c>
      <c r="C44" s="171">
        <v>145</v>
      </c>
      <c r="D44" s="171">
        <v>132</v>
      </c>
      <c r="E44" s="171">
        <v>1297</v>
      </c>
      <c r="F44" s="184">
        <v>0.23183925811437689</v>
      </c>
      <c r="G44" s="183">
        <v>138</v>
      </c>
      <c r="H44" s="183">
        <v>19</v>
      </c>
      <c r="I44" s="183">
        <v>80</v>
      </c>
      <c r="J44" s="183">
        <v>6</v>
      </c>
      <c r="K44" s="183">
        <v>27</v>
      </c>
      <c r="L44" s="183">
        <v>6</v>
      </c>
      <c r="M44" s="151">
        <v>8784</v>
      </c>
      <c r="N44" s="171">
        <v>1159</v>
      </c>
      <c r="O44" s="184">
        <v>14.765482695810565</v>
      </c>
      <c r="P44" s="266">
        <v>13.194444444444445</v>
      </c>
    </row>
    <row r="45" spans="1:16" ht="20.100000000000001" customHeight="1" x14ac:dyDescent="0.2">
      <c r="A45" s="65" t="s">
        <v>37</v>
      </c>
      <c r="B45" s="173">
        <v>24302</v>
      </c>
      <c r="C45" s="173">
        <v>1444</v>
      </c>
      <c r="D45" s="173">
        <v>2210</v>
      </c>
      <c r="E45" s="173">
        <v>23766</v>
      </c>
      <c r="F45" s="186">
        <v>-2.2055797876717946</v>
      </c>
      <c r="G45" s="185">
        <v>2649</v>
      </c>
      <c r="H45" s="185">
        <v>154</v>
      </c>
      <c r="I45" s="185">
        <v>1652</v>
      </c>
      <c r="J45" s="185">
        <v>170</v>
      </c>
      <c r="K45" s="185">
        <v>419</v>
      </c>
      <c r="L45" s="185">
        <v>254</v>
      </c>
      <c r="M45" s="152">
        <v>155731</v>
      </c>
      <c r="N45" s="173">
        <v>21117</v>
      </c>
      <c r="O45" s="186">
        <v>15.260930707437826</v>
      </c>
      <c r="P45" s="267">
        <v>13.559920632372489</v>
      </c>
    </row>
    <row r="46" spans="1:16" ht="20.100000000000001" customHeight="1" x14ac:dyDescent="0.2">
      <c r="A46" s="64" t="s">
        <v>38</v>
      </c>
      <c r="B46" s="171">
        <v>1020</v>
      </c>
      <c r="C46" s="171">
        <v>103</v>
      </c>
      <c r="D46" s="171">
        <v>115</v>
      </c>
      <c r="E46" s="171">
        <v>1002</v>
      </c>
      <c r="F46" s="184">
        <v>-1.764705882352942</v>
      </c>
      <c r="G46" s="183">
        <v>79</v>
      </c>
      <c r="H46" s="183">
        <v>0</v>
      </c>
      <c r="I46" s="183">
        <v>52</v>
      </c>
      <c r="J46" s="183">
        <v>8</v>
      </c>
      <c r="K46" s="183">
        <v>19</v>
      </c>
      <c r="L46" s="183">
        <v>0</v>
      </c>
      <c r="M46" s="171">
        <v>6084</v>
      </c>
      <c r="N46" s="171">
        <v>923</v>
      </c>
      <c r="O46" s="184">
        <v>16.469428007889547</v>
      </c>
      <c r="P46" s="266">
        <v>15.17094017094017</v>
      </c>
    </row>
    <row r="47" spans="1:16" ht="20.100000000000001" customHeight="1" x14ac:dyDescent="0.2">
      <c r="A47" s="64" t="s">
        <v>39</v>
      </c>
      <c r="B47" s="171">
        <v>3235</v>
      </c>
      <c r="C47" s="171">
        <v>282</v>
      </c>
      <c r="D47" s="171">
        <v>287</v>
      </c>
      <c r="E47" s="171">
        <v>3198</v>
      </c>
      <c r="F47" s="184">
        <v>-1.1437403400309165</v>
      </c>
      <c r="G47" s="183">
        <v>380</v>
      </c>
      <c r="H47" s="183">
        <v>58</v>
      </c>
      <c r="I47" s="183">
        <v>168</v>
      </c>
      <c r="J47" s="183">
        <v>32</v>
      </c>
      <c r="K47" s="183">
        <v>23</v>
      </c>
      <c r="L47" s="183">
        <v>99</v>
      </c>
      <c r="M47" s="151">
        <v>18802</v>
      </c>
      <c r="N47" s="171">
        <v>2818</v>
      </c>
      <c r="O47" s="184">
        <v>17.008828847994895</v>
      </c>
      <c r="P47" s="266">
        <v>14.987767258802256</v>
      </c>
    </row>
    <row r="48" spans="1:16" ht="20.100000000000001" customHeight="1" x14ac:dyDescent="0.2">
      <c r="A48" s="64" t="s">
        <v>40</v>
      </c>
      <c r="B48" s="171">
        <v>1286</v>
      </c>
      <c r="C48" s="171">
        <v>83</v>
      </c>
      <c r="D48" s="171">
        <v>186</v>
      </c>
      <c r="E48" s="171">
        <v>1227</v>
      </c>
      <c r="F48" s="184">
        <v>-4.587869362363918</v>
      </c>
      <c r="G48" s="183">
        <v>98</v>
      </c>
      <c r="H48" s="183">
        <v>1</v>
      </c>
      <c r="I48" s="183">
        <v>51</v>
      </c>
      <c r="J48" s="183">
        <v>16</v>
      </c>
      <c r="K48" s="183">
        <v>13</v>
      </c>
      <c r="L48" s="183">
        <v>17</v>
      </c>
      <c r="M48" s="151">
        <v>8339</v>
      </c>
      <c r="N48" s="171">
        <v>1129</v>
      </c>
      <c r="O48" s="184">
        <v>14.713994483751049</v>
      </c>
      <c r="P48" s="266">
        <v>13.53879362033817</v>
      </c>
    </row>
    <row r="49" spans="1:16" ht="20.100000000000001" customHeight="1" x14ac:dyDescent="0.2">
      <c r="A49" s="64" t="s">
        <v>41</v>
      </c>
      <c r="B49" s="171">
        <v>1076</v>
      </c>
      <c r="C49" s="171">
        <v>129</v>
      </c>
      <c r="D49" s="171">
        <v>104</v>
      </c>
      <c r="E49" s="171">
        <v>1100</v>
      </c>
      <c r="F49" s="184">
        <v>2.2304832713754621</v>
      </c>
      <c r="G49" s="183">
        <v>76</v>
      </c>
      <c r="H49" s="183">
        <v>2</v>
      </c>
      <c r="I49" s="183">
        <v>58</v>
      </c>
      <c r="J49" s="183">
        <v>10</v>
      </c>
      <c r="K49" s="183">
        <v>6</v>
      </c>
      <c r="L49" s="183">
        <v>0</v>
      </c>
      <c r="M49" s="151">
        <v>7223</v>
      </c>
      <c r="N49" s="171">
        <v>1024</v>
      </c>
      <c r="O49" s="184">
        <v>15.229129170704693</v>
      </c>
      <c r="P49" s="266">
        <v>14.176934791637823</v>
      </c>
    </row>
    <row r="50" spans="1:16" ht="20.100000000000001" customHeight="1" x14ac:dyDescent="0.2">
      <c r="A50" s="64" t="s">
        <v>42</v>
      </c>
      <c r="B50" s="171">
        <v>2329</v>
      </c>
      <c r="C50" s="171">
        <v>189</v>
      </c>
      <c r="D50" s="171">
        <v>236</v>
      </c>
      <c r="E50" s="171">
        <v>2300</v>
      </c>
      <c r="F50" s="184">
        <v>-1.2451696006869923</v>
      </c>
      <c r="G50" s="183">
        <v>302</v>
      </c>
      <c r="H50" s="183">
        <v>40</v>
      </c>
      <c r="I50" s="183">
        <v>157</v>
      </c>
      <c r="J50" s="183">
        <v>26</v>
      </c>
      <c r="K50" s="183">
        <v>58</v>
      </c>
      <c r="L50" s="183">
        <v>21</v>
      </c>
      <c r="M50" s="151">
        <v>16053</v>
      </c>
      <c r="N50" s="171">
        <v>1998</v>
      </c>
      <c r="O50" s="184">
        <v>14.327540023671588</v>
      </c>
      <c r="P50" s="266">
        <v>12.446271724911231</v>
      </c>
    </row>
    <row r="51" spans="1:16" ht="20.100000000000001" customHeight="1" x14ac:dyDescent="0.2">
      <c r="A51" s="64" t="s">
        <v>43</v>
      </c>
      <c r="B51" s="171">
        <v>2356</v>
      </c>
      <c r="C51" s="171">
        <v>209</v>
      </c>
      <c r="D51" s="171">
        <v>234</v>
      </c>
      <c r="E51" s="171">
        <v>2303</v>
      </c>
      <c r="F51" s="184">
        <v>-2.2495755517826836</v>
      </c>
      <c r="G51" s="183">
        <v>199</v>
      </c>
      <c r="H51" s="183">
        <v>5</v>
      </c>
      <c r="I51" s="183">
        <v>133</v>
      </c>
      <c r="J51" s="183">
        <v>31</v>
      </c>
      <c r="K51" s="183">
        <v>29</v>
      </c>
      <c r="L51" s="183">
        <v>1</v>
      </c>
      <c r="M51" s="151">
        <v>21036</v>
      </c>
      <c r="N51" s="171">
        <v>2104</v>
      </c>
      <c r="O51" s="184">
        <v>10.947898840083667</v>
      </c>
      <c r="P51" s="266">
        <v>10.001901502186728</v>
      </c>
    </row>
    <row r="52" spans="1:16" ht="20.100000000000001" customHeight="1" x14ac:dyDescent="0.2">
      <c r="A52" s="64" t="s">
        <v>44</v>
      </c>
      <c r="B52" s="171">
        <v>2124</v>
      </c>
      <c r="C52" s="171">
        <v>85</v>
      </c>
      <c r="D52" s="171">
        <v>263</v>
      </c>
      <c r="E52" s="171">
        <v>1985</v>
      </c>
      <c r="F52" s="184">
        <v>-6.544256120527308</v>
      </c>
      <c r="G52" s="183">
        <v>195</v>
      </c>
      <c r="H52" s="183">
        <v>0</v>
      </c>
      <c r="I52" s="183">
        <v>108</v>
      </c>
      <c r="J52" s="183">
        <v>22</v>
      </c>
      <c r="K52" s="183">
        <v>16</v>
      </c>
      <c r="L52" s="183">
        <v>49</v>
      </c>
      <c r="M52" s="151">
        <v>10838</v>
      </c>
      <c r="N52" s="171">
        <v>1790</v>
      </c>
      <c r="O52" s="184">
        <v>18.315187303930614</v>
      </c>
      <c r="P52" s="266">
        <v>16.515962354677985</v>
      </c>
    </row>
    <row r="53" spans="1:16" ht="20.100000000000001" customHeight="1" x14ac:dyDescent="0.2">
      <c r="A53" s="64" t="s">
        <v>45</v>
      </c>
      <c r="B53" s="171">
        <v>1845</v>
      </c>
      <c r="C53" s="171">
        <v>219</v>
      </c>
      <c r="D53" s="171">
        <v>174</v>
      </c>
      <c r="E53" s="171">
        <v>1862</v>
      </c>
      <c r="F53" s="184">
        <v>0.92140921409213661</v>
      </c>
      <c r="G53" s="183">
        <v>242</v>
      </c>
      <c r="H53" s="183">
        <v>1</v>
      </c>
      <c r="I53" s="183">
        <v>124</v>
      </c>
      <c r="J53" s="183">
        <v>27</v>
      </c>
      <c r="K53" s="183">
        <v>64</v>
      </c>
      <c r="L53" s="183">
        <v>26</v>
      </c>
      <c r="M53" s="151">
        <v>11800</v>
      </c>
      <c r="N53" s="171">
        <v>1620</v>
      </c>
      <c r="O53" s="184">
        <v>15.779661016949152</v>
      </c>
      <c r="P53" s="266">
        <v>13.728813559322035</v>
      </c>
    </row>
    <row r="54" spans="1:16" ht="20.100000000000001" customHeight="1" x14ac:dyDescent="0.2">
      <c r="A54" s="66" t="s">
        <v>46</v>
      </c>
      <c r="B54" s="171">
        <v>532</v>
      </c>
      <c r="C54" s="171">
        <v>76</v>
      </c>
      <c r="D54" s="171">
        <v>51</v>
      </c>
      <c r="E54" s="171">
        <v>549</v>
      </c>
      <c r="F54" s="184">
        <v>3.1954887218045087</v>
      </c>
      <c r="G54" s="183">
        <v>67</v>
      </c>
      <c r="H54" s="183">
        <v>5</v>
      </c>
      <c r="I54" s="183">
        <v>36</v>
      </c>
      <c r="J54" s="183">
        <v>4</v>
      </c>
      <c r="K54" s="183">
        <v>22</v>
      </c>
      <c r="L54" s="183">
        <v>0</v>
      </c>
      <c r="M54" s="151">
        <v>3460</v>
      </c>
      <c r="N54" s="171">
        <v>482</v>
      </c>
      <c r="O54" s="184">
        <v>15.867052023121387</v>
      </c>
      <c r="P54" s="266">
        <v>13.930635838150289</v>
      </c>
    </row>
    <row r="55" spans="1:16" ht="20.100000000000001" customHeight="1" x14ac:dyDescent="0.2">
      <c r="A55" s="64" t="s">
        <v>47</v>
      </c>
      <c r="B55" s="171">
        <v>921</v>
      </c>
      <c r="C55" s="171">
        <v>92</v>
      </c>
      <c r="D55" s="171">
        <v>141</v>
      </c>
      <c r="E55" s="171">
        <v>928</v>
      </c>
      <c r="F55" s="184">
        <v>0.76004343105320515</v>
      </c>
      <c r="G55" s="183">
        <v>90</v>
      </c>
      <c r="H55" s="183">
        <v>3</v>
      </c>
      <c r="I55" s="183">
        <v>37</v>
      </c>
      <c r="J55" s="183">
        <v>16</v>
      </c>
      <c r="K55" s="183">
        <v>16</v>
      </c>
      <c r="L55" s="183">
        <v>18</v>
      </c>
      <c r="M55" s="151">
        <v>7297</v>
      </c>
      <c r="N55" s="171">
        <v>838</v>
      </c>
      <c r="O55" s="184">
        <v>12.717555159654653</v>
      </c>
      <c r="P55" s="266">
        <v>11.484171577360559</v>
      </c>
    </row>
    <row r="56" spans="1:16" ht="20.100000000000001" customHeight="1" thickBot="1" x14ac:dyDescent="0.25">
      <c r="A56" s="66" t="s">
        <v>48</v>
      </c>
      <c r="B56" s="171">
        <v>3568</v>
      </c>
      <c r="C56" s="171">
        <v>371</v>
      </c>
      <c r="D56" s="171">
        <v>392</v>
      </c>
      <c r="E56" s="171">
        <v>3540</v>
      </c>
      <c r="F56" s="184">
        <v>-0.78475336322870248</v>
      </c>
      <c r="G56" s="183">
        <v>285</v>
      </c>
      <c r="H56" s="183">
        <v>1</v>
      </c>
      <c r="I56" s="183">
        <v>198</v>
      </c>
      <c r="J56" s="183">
        <v>34</v>
      </c>
      <c r="K56" s="183">
        <v>52</v>
      </c>
      <c r="L56" s="183">
        <v>0</v>
      </c>
      <c r="M56" s="151">
        <v>33529</v>
      </c>
      <c r="N56" s="171">
        <v>3255</v>
      </c>
      <c r="O56" s="184">
        <v>10.558024396790838</v>
      </c>
      <c r="P56" s="266">
        <v>9.708013958066152</v>
      </c>
    </row>
    <row r="57" spans="1:16" ht="20.100000000000001" customHeight="1" thickBot="1" x14ac:dyDescent="0.25">
      <c r="A57" s="67" t="s">
        <v>49</v>
      </c>
      <c r="B57" s="175">
        <v>20292</v>
      </c>
      <c r="C57" s="175">
        <v>1838</v>
      </c>
      <c r="D57" s="175">
        <v>2183</v>
      </c>
      <c r="E57" s="175">
        <v>19994</v>
      </c>
      <c r="F57" s="188">
        <v>-1.4685590380445461</v>
      </c>
      <c r="G57" s="187">
        <v>2013</v>
      </c>
      <c r="H57" s="187">
        <v>116</v>
      </c>
      <c r="I57" s="187">
        <v>1122</v>
      </c>
      <c r="J57" s="187">
        <v>226</v>
      </c>
      <c r="K57" s="187">
        <v>318</v>
      </c>
      <c r="L57" s="187">
        <v>231</v>
      </c>
      <c r="M57" s="153">
        <v>144461</v>
      </c>
      <c r="N57" s="175">
        <v>17981</v>
      </c>
      <c r="O57" s="188">
        <v>13.840413675663328</v>
      </c>
      <c r="P57" s="268">
        <v>12.446958002505866</v>
      </c>
    </row>
    <row r="58" spans="1:16" ht="20.25" customHeight="1" x14ac:dyDescent="0.2">
      <c r="A58" s="66" t="s">
        <v>50</v>
      </c>
      <c r="B58" s="171">
        <v>2872</v>
      </c>
      <c r="C58" s="171">
        <v>221</v>
      </c>
      <c r="D58" s="171">
        <v>312</v>
      </c>
      <c r="E58" s="171">
        <v>2822</v>
      </c>
      <c r="F58" s="184">
        <v>-1.7409470752089078</v>
      </c>
      <c r="G58" s="183">
        <v>229</v>
      </c>
      <c r="H58" s="183">
        <v>2</v>
      </c>
      <c r="I58" s="183">
        <v>150</v>
      </c>
      <c r="J58" s="183">
        <v>17</v>
      </c>
      <c r="K58" s="183">
        <v>43</v>
      </c>
      <c r="L58" s="183">
        <v>17</v>
      </c>
      <c r="M58" s="150">
        <v>28606</v>
      </c>
      <c r="N58" s="171">
        <v>2593</v>
      </c>
      <c r="O58" s="184">
        <v>9.865063273439139</v>
      </c>
      <c r="P58" s="269">
        <v>9.0645319163811795</v>
      </c>
    </row>
    <row r="59" spans="1:16" ht="21" customHeight="1" x14ac:dyDescent="0.2">
      <c r="A59" s="64" t="s">
        <v>51</v>
      </c>
      <c r="B59" s="171">
        <v>819</v>
      </c>
      <c r="C59" s="171">
        <v>64</v>
      </c>
      <c r="D59" s="171">
        <v>71</v>
      </c>
      <c r="E59" s="171">
        <v>813</v>
      </c>
      <c r="F59" s="184">
        <v>-0.73260073260073</v>
      </c>
      <c r="G59" s="183">
        <v>108</v>
      </c>
      <c r="H59" s="183">
        <v>0</v>
      </c>
      <c r="I59" s="183">
        <v>51</v>
      </c>
      <c r="J59" s="183">
        <v>3</v>
      </c>
      <c r="K59" s="183">
        <v>42</v>
      </c>
      <c r="L59" s="183">
        <v>12</v>
      </c>
      <c r="M59" s="151">
        <v>3842</v>
      </c>
      <c r="N59" s="171">
        <v>705</v>
      </c>
      <c r="O59" s="184">
        <v>21.16085372201978</v>
      </c>
      <c r="P59" s="266">
        <v>18.349817803227484</v>
      </c>
    </row>
    <row r="60" spans="1:16" ht="21" customHeight="1" x14ac:dyDescent="0.2">
      <c r="A60" s="64" t="s">
        <v>52</v>
      </c>
      <c r="B60" s="171">
        <v>2646</v>
      </c>
      <c r="C60" s="171">
        <v>220</v>
      </c>
      <c r="D60" s="171">
        <v>212</v>
      </c>
      <c r="E60" s="171">
        <v>2636</v>
      </c>
      <c r="F60" s="184">
        <v>-0.37792894935752486</v>
      </c>
      <c r="G60" s="183">
        <v>588</v>
      </c>
      <c r="H60" s="183">
        <v>1</v>
      </c>
      <c r="I60" s="183">
        <v>252</v>
      </c>
      <c r="J60" s="183">
        <v>6</v>
      </c>
      <c r="K60" s="183">
        <v>308</v>
      </c>
      <c r="L60" s="183">
        <v>21</v>
      </c>
      <c r="M60" s="151">
        <v>14322</v>
      </c>
      <c r="N60" s="171">
        <v>2048</v>
      </c>
      <c r="O60" s="184">
        <v>18.405250663315179</v>
      </c>
      <c r="P60" s="266">
        <v>14.299678815807848</v>
      </c>
    </row>
    <row r="61" spans="1:16" ht="21" customHeight="1" x14ac:dyDescent="0.2">
      <c r="A61" s="64" t="s">
        <v>53</v>
      </c>
      <c r="B61" s="171">
        <v>1415</v>
      </c>
      <c r="C61" s="171">
        <v>114</v>
      </c>
      <c r="D61" s="171">
        <v>135</v>
      </c>
      <c r="E61" s="171">
        <v>1392</v>
      </c>
      <c r="F61" s="184">
        <v>-1.6254416961130715</v>
      </c>
      <c r="G61" s="183">
        <v>153</v>
      </c>
      <c r="H61" s="183">
        <v>0</v>
      </c>
      <c r="I61" s="183">
        <v>93</v>
      </c>
      <c r="J61" s="183">
        <v>5</v>
      </c>
      <c r="K61" s="183">
        <v>34</v>
      </c>
      <c r="L61" s="183">
        <v>21</v>
      </c>
      <c r="M61" s="151">
        <v>7399</v>
      </c>
      <c r="N61" s="171">
        <v>1239</v>
      </c>
      <c r="O61" s="184">
        <v>18.813353155831869</v>
      </c>
      <c r="P61" s="266">
        <v>16.74550614947966</v>
      </c>
    </row>
    <row r="62" spans="1:16" ht="21" customHeight="1" x14ac:dyDescent="0.2">
      <c r="A62" s="64" t="s">
        <v>54</v>
      </c>
      <c r="B62" s="171">
        <v>926</v>
      </c>
      <c r="C62" s="171">
        <v>80</v>
      </c>
      <c r="D62" s="171">
        <v>84</v>
      </c>
      <c r="E62" s="171">
        <v>912</v>
      </c>
      <c r="F62" s="184">
        <v>-1.5118790496760255</v>
      </c>
      <c r="G62" s="183">
        <v>131</v>
      </c>
      <c r="H62" s="183">
        <v>0</v>
      </c>
      <c r="I62" s="183">
        <v>84</v>
      </c>
      <c r="J62" s="183">
        <v>5</v>
      </c>
      <c r="K62" s="183">
        <v>39</v>
      </c>
      <c r="L62" s="183">
        <v>3</v>
      </c>
      <c r="M62" s="151">
        <v>4917</v>
      </c>
      <c r="N62" s="171">
        <v>781</v>
      </c>
      <c r="O62" s="184">
        <v>18.547895057962172</v>
      </c>
      <c r="P62" s="266">
        <v>15.883668903803132</v>
      </c>
    </row>
    <row r="63" spans="1:16" ht="21" customHeight="1" x14ac:dyDescent="0.2">
      <c r="A63" s="64" t="s">
        <v>55</v>
      </c>
      <c r="B63" s="171">
        <v>3915</v>
      </c>
      <c r="C63" s="171">
        <v>297</v>
      </c>
      <c r="D63" s="171">
        <v>190</v>
      </c>
      <c r="E63" s="171">
        <v>3967</v>
      </c>
      <c r="F63" s="184">
        <v>1.3282247765006332</v>
      </c>
      <c r="G63" s="183">
        <v>420</v>
      </c>
      <c r="H63" s="183">
        <v>1</v>
      </c>
      <c r="I63" s="183">
        <v>215</v>
      </c>
      <c r="J63" s="183">
        <v>18</v>
      </c>
      <c r="K63" s="183">
        <v>144</v>
      </c>
      <c r="L63" s="183">
        <v>42</v>
      </c>
      <c r="M63" s="151">
        <v>16751</v>
      </c>
      <c r="N63" s="171">
        <v>3547</v>
      </c>
      <c r="O63" s="184">
        <v>23.68216822876246</v>
      </c>
      <c r="P63" s="266">
        <v>21.174855232523431</v>
      </c>
    </row>
    <row r="64" spans="1:16" ht="21" customHeight="1" x14ac:dyDescent="0.2">
      <c r="A64" s="64" t="s">
        <v>56</v>
      </c>
      <c r="B64" s="171">
        <v>1361</v>
      </c>
      <c r="C64" s="171">
        <v>61</v>
      </c>
      <c r="D64" s="171">
        <v>73</v>
      </c>
      <c r="E64" s="171">
        <v>1343</v>
      </c>
      <c r="F64" s="184">
        <v>-1.3225569434239475</v>
      </c>
      <c r="G64" s="183">
        <v>143</v>
      </c>
      <c r="H64" s="183">
        <v>0</v>
      </c>
      <c r="I64" s="183">
        <v>77</v>
      </c>
      <c r="J64" s="183">
        <v>8</v>
      </c>
      <c r="K64" s="183">
        <v>44</v>
      </c>
      <c r="L64" s="183">
        <v>14</v>
      </c>
      <c r="M64" s="151">
        <v>4989</v>
      </c>
      <c r="N64" s="171">
        <v>1200</v>
      </c>
      <c r="O64" s="184">
        <v>26.919222289035879</v>
      </c>
      <c r="P64" s="266">
        <v>24.052916416115455</v>
      </c>
    </row>
    <row r="65" spans="1:16" ht="21" customHeight="1" x14ac:dyDescent="0.2">
      <c r="A65" s="64" t="s">
        <v>57</v>
      </c>
      <c r="B65" s="171">
        <v>3203</v>
      </c>
      <c r="C65" s="171">
        <v>126</v>
      </c>
      <c r="D65" s="171">
        <v>172</v>
      </c>
      <c r="E65" s="171">
        <v>3181</v>
      </c>
      <c r="F65" s="184">
        <v>-0.6868560724320929</v>
      </c>
      <c r="G65" s="183">
        <v>563</v>
      </c>
      <c r="H65" s="183">
        <v>4</v>
      </c>
      <c r="I65" s="183">
        <v>158</v>
      </c>
      <c r="J65" s="183">
        <v>13</v>
      </c>
      <c r="K65" s="183">
        <v>310</v>
      </c>
      <c r="L65" s="183">
        <v>78</v>
      </c>
      <c r="M65" s="151">
        <v>9050</v>
      </c>
      <c r="N65" s="171">
        <v>2618</v>
      </c>
      <c r="O65" s="184">
        <v>35.149171270718234</v>
      </c>
      <c r="P65" s="266">
        <v>28.928176795580111</v>
      </c>
    </row>
    <row r="66" spans="1:16" ht="21" customHeight="1" x14ac:dyDescent="0.2">
      <c r="A66" s="64" t="s">
        <v>58</v>
      </c>
      <c r="B66" s="171">
        <v>6623</v>
      </c>
      <c r="C66" s="171">
        <v>249</v>
      </c>
      <c r="D66" s="171">
        <v>303</v>
      </c>
      <c r="E66" s="171">
        <v>6663</v>
      </c>
      <c r="F66" s="184">
        <v>0.60395591121847758</v>
      </c>
      <c r="G66" s="183">
        <v>895</v>
      </c>
      <c r="H66" s="183">
        <v>4</v>
      </c>
      <c r="I66" s="183">
        <v>233</v>
      </c>
      <c r="J66" s="183">
        <v>23</v>
      </c>
      <c r="K66" s="183">
        <v>474</v>
      </c>
      <c r="L66" s="183">
        <v>161</v>
      </c>
      <c r="M66" s="151">
        <v>19280</v>
      </c>
      <c r="N66" s="171">
        <v>5768</v>
      </c>
      <c r="O66" s="184">
        <v>34.559128630705395</v>
      </c>
      <c r="P66" s="266">
        <v>29.91701244813278</v>
      </c>
    </row>
    <row r="67" spans="1:16" ht="21" customHeight="1" x14ac:dyDescent="0.2">
      <c r="A67" s="64" t="s">
        <v>59</v>
      </c>
      <c r="B67" s="171">
        <v>2614</v>
      </c>
      <c r="C67" s="171">
        <v>131</v>
      </c>
      <c r="D67" s="171">
        <v>126</v>
      </c>
      <c r="E67" s="171">
        <v>2639</v>
      </c>
      <c r="F67" s="184">
        <v>0.95638867635807401</v>
      </c>
      <c r="G67" s="183">
        <v>179</v>
      </c>
      <c r="H67" s="183">
        <v>0</v>
      </c>
      <c r="I67" s="183">
        <v>128</v>
      </c>
      <c r="J67" s="183">
        <v>22</v>
      </c>
      <c r="K67" s="183">
        <v>27</v>
      </c>
      <c r="L67" s="183">
        <v>2</v>
      </c>
      <c r="M67" s="151">
        <v>9947</v>
      </c>
      <c r="N67" s="171">
        <v>2460</v>
      </c>
      <c r="O67" s="184">
        <v>26.530612244897959</v>
      </c>
      <c r="P67" s="266">
        <v>24.731074695888207</v>
      </c>
    </row>
    <row r="68" spans="1:16" ht="21" customHeight="1" x14ac:dyDescent="0.2">
      <c r="A68" s="64" t="s">
        <v>60</v>
      </c>
      <c r="B68" s="171">
        <v>2068</v>
      </c>
      <c r="C68" s="171">
        <v>206</v>
      </c>
      <c r="D68" s="171">
        <v>176</v>
      </c>
      <c r="E68" s="171">
        <v>2046</v>
      </c>
      <c r="F68" s="184">
        <v>-1.0638297872340416</v>
      </c>
      <c r="G68" s="183">
        <v>201</v>
      </c>
      <c r="H68" s="183">
        <v>0</v>
      </c>
      <c r="I68" s="183">
        <v>158</v>
      </c>
      <c r="J68" s="183">
        <v>11</v>
      </c>
      <c r="K68" s="183">
        <v>10</v>
      </c>
      <c r="L68" s="183">
        <v>22</v>
      </c>
      <c r="M68" s="151">
        <v>16408</v>
      </c>
      <c r="N68" s="171">
        <v>1845</v>
      </c>
      <c r="O68" s="184">
        <v>12.469527059970746</v>
      </c>
      <c r="P68" s="266">
        <v>11.244514870794735</v>
      </c>
    </row>
    <row r="69" spans="1:16" ht="21" customHeight="1" x14ac:dyDescent="0.2">
      <c r="A69" s="64" t="s">
        <v>61</v>
      </c>
      <c r="B69" s="171">
        <v>1238</v>
      </c>
      <c r="C69" s="171">
        <v>68</v>
      </c>
      <c r="D69" s="171">
        <v>101</v>
      </c>
      <c r="E69" s="171">
        <v>1186</v>
      </c>
      <c r="F69" s="184">
        <v>-4.2003231017770588</v>
      </c>
      <c r="G69" s="183">
        <v>126</v>
      </c>
      <c r="H69" s="183">
        <v>0</v>
      </c>
      <c r="I69" s="183">
        <v>68</v>
      </c>
      <c r="J69" s="183">
        <v>8</v>
      </c>
      <c r="K69" s="183">
        <v>43</v>
      </c>
      <c r="L69" s="183">
        <v>7</v>
      </c>
      <c r="M69" s="151">
        <v>5845</v>
      </c>
      <c r="N69" s="171">
        <v>1060</v>
      </c>
      <c r="O69" s="184">
        <v>20.290846877673225</v>
      </c>
      <c r="P69" s="266">
        <v>18.135158254918736</v>
      </c>
    </row>
    <row r="70" spans="1:16" ht="21" customHeight="1" x14ac:dyDescent="0.2">
      <c r="A70" s="68" t="s">
        <v>62</v>
      </c>
      <c r="B70" s="171">
        <v>1888</v>
      </c>
      <c r="C70" s="171">
        <v>180</v>
      </c>
      <c r="D70" s="171">
        <v>129</v>
      </c>
      <c r="E70" s="171">
        <v>1927</v>
      </c>
      <c r="F70" s="184">
        <v>2.0656779661016884</v>
      </c>
      <c r="G70" s="183">
        <v>182</v>
      </c>
      <c r="H70" s="183">
        <v>1</v>
      </c>
      <c r="I70" s="183">
        <v>85</v>
      </c>
      <c r="J70" s="183">
        <v>8</v>
      </c>
      <c r="K70" s="183">
        <v>78</v>
      </c>
      <c r="L70" s="183">
        <v>10</v>
      </c>
      <c r="M70" s="151">
        <v>11003</v>
      </c>
      <c r="N70" s="171">
        <v>1745</v>
      </c>
      <c r="O70" s="184">
        <v>17.513405434881395</v>
      </c>
      <c r="P70" s="266">
        <v>15.859311096973553</v>
      </c>
    </row>
    <row r="71" spans="1:16" ht="21" customHeight="1" x14ac:dyDescent="0.2">
      <c r="A71" s="69" t="s">
        <v>63</v>
      </c>
      <c r="B71" s="173">
        <v>31588</v>
      </c>
      <c r="C71" s="173">
        <v>2017</v>
      </c>
      <c r="D71" s="173">
        <v>2084</v>
      </c>
      <c r="E71" s="173">
        <v>31527</v>
      </c>
      <c r="F71" s="186">
        <v>-0.19311130809168731</v>
      </c>
      <c r="G71" s="185">
        <v>3918</v>
      </c>
      <c r="H71" s="185">
        <v>13</v>
      </c>
      <c r="I71" s="185">
        <v>1752</v>
      </c>
      <c r="J71" s="185">
        <v>147</v>
      </c>
      <c r="K71" s="185">
        <v>1596</v>
      </c>
      <c r="L71" s="185">
        <v>410</v>
      </c>
      <c r="M71" s="152">
        <v>152359</v>
      </c>
      <c r="N71" s="173">
        <v>27609</v>
      </c>
      <c r="O71" s="186">
        <v>20.692574774053387</v>
      </c>
      <c r="P71" s="267">
        <v>18.121016808984045</v>
      </c>
    </row>
    <row r="72" spans="1:16" ht="21" customHeight="1" x14ac:dyDescent="0.2">
      <c r="A72" s="64" t="s">
        <v>64</v>
      </c>
      <c r="B72" s="171">
        <v>3760</v>
      </c>
      <c r="C72" s="171">
        <v>262</v>
      </c>
      <c r="D72" s="171">
        <v>236</v>
      </c>
      <c r="E72" s="171">
        <v>3756</v>
      </c>
      <c r="F72" s="184">
        <v>-0.10638297872340274</v>
      </c>
      <c r="G72" s="183">
        <v>307</v>
      </c>
      <c r="H72" s="183">
        <v>0</v>
      </c>
      <c r="I72" s="183">
        <v>125</v>
      </c>
      <c r="J72" s="183">
        <v>21</v>
      </c>
      <c r="K72" s="183">
        <v>120</v>
      </c>
      <c r="L72" s="183">
        <v>41</v>
      </c>
      <c r="M72" s="171">
        <v>16461</v>
      </c>
      <c r="N72" s="171">
        <v>3449</v>
      </c>
      <c r="O72" s="184">
        <v>22.817568798979405</v>
      </c>
      <c r="P72" s="266">
        <v>20.952554522811493</v>
      </c>
    </row>
    <row r="73" spans="1:16" ht="21" customHeight="1" x14ac:dyDescent="0.2">
      <c r="A73" s="64" t="s">
        <v>65</v>
      </c>
      <c r="B73" s="171">
        <v>2768</v>
      </c>
      <c r="C73" s="171">
        <v>172</v>
      </c>
      <c r="D73" s="171">
        <v>232</v>
      </c>
      <c r="E73" s="171">
        <v>2738</v>
      </c>
      <c r="F73" s="184">
        <v>-1.0838150289017392</v>
      </c>
      <c r="G73" s="183">
        <v>286</v>
      </c>
      <c r="H73" s="183">
        <v>1</v>
      </c>
      <c r="I73" s="183">
        <v>185</v>
      </c>
      <c r="J73" s="183">
        <v>20</v>
      </c>
      <c r="K73" s="183">
        <v>57</v>
      </c>
      <c r="L73" s="183">
        <v>23</v>
      </c>
      <c r="M73" s="151">
        <v>13872</v>
      </c>
      <c r="N73" s="171">
        <v>2452</v>
      </c>
      <c r="O73" s="184">
        <v>19.737600922722031</v>
      </c>
      <c r="P73" s="266">
        <v>17.675893886966552</v>
      </c>
    </row>
    <row r="74" spans="1:16" ht="21" customHeight="1" x14ac:dyDescent="0.2">
      <c r="A74" s="64" t="s">
        <v>66</v>
      </c>
      <c r="B74" s="171">
        <v>4140</v>
      </c>
      <c r="C74" s="171">
        <v>269</v>
      </c>
      <c r="D74" s="171">
        <v>258</v>
      </c>
      <c r="E74" s="171">
        <v>4116</v>
      </c>
      <c r="F74" s="184">
        <v>-0.5797101449275317</v>
      </c>
      <c r="G74" s="183">
        <v>459</v>
      </c>
      <c r="H74" s="183">
        <v>1</v>
      </c>
      <c r="I74" s="183">
        <v>190</v>
      </c>
      <c r="J74" s="183">
        <v>11</v>
      </c>
      <c r="K74" s="183">
        <v>239</v>
      </c>
      <c r="L74" s="183">
        <v>18</v>
      </c>
      <c r="M74" s="151">
        <v>14219</v>
      </c>
      <c r="N74" s="171">
        <v>3657</v>
      </c>
      <c r="O74" s="184">
        <v>28.947183346226879</v>
      </c>
      <c r="P74" s="266">
        <v>25.719108235459597</v>
      </c>
    </row>
    <row r="75" spans="1:16" ht="21" customHeight="1" x14ac:dyDescent="0.2">
      <c r="A75" s="64" t="s">
        <v>67</v>
      </c>
      <c r="B75" s="171">
        <v>1566</v>
      </c>
      <c r="C75" s="171">
        <v>60</v>
      </c>
      <c r="D75" s="171">
        <v>117</v>
      </c>
      <c r="E75" s="171">
        <v>1528</v>
      </c>
      <c r="F75" s="184">
        <v>-2.4265644955300161</v>
      </c>
      <c r="G75" s="183">
        <v>276</v>
      </c>
      <c r="H75" s="183">
        <v>0</v>
      </c>
      <c r="I75" s="183">
        <v>121</v>
      </c>
      <c r="J75" s="183">
        <v>14</v>
      </c>
      <c r="K75" s="183">
        <v>122</v>
      </c>
      <c r="L75" s="183">
        <v>19</v>
      </c>
      <c r="M75" s="151">
        <v>6881</v>
      </c>
      <c r="N75" s="171">
        <v>1252</v>
      </c>
      <c r="O75" s="184">
        <v>22.206074698444993</v>
      </c>
      <c r="P75" s="266">
        <v>18.195029792181369</v>
      </c>
    </row>
    <row r="76" spans="1:16" ht="21" customHeight="1" x14ac:dyDescent="0.2">
      <c r="A76" s="64" t="s">
        <v>68</v>
      </c>
      <c r="B76" s="171">
        <v>599</v>
      </c>
      <c r="C76" s="171">
        <v>23</v>
      </c>
      <c r="D76" s="171">
        <v>36</v>
      </c>
      <c r="E76" s="171">
        <v>587</v>
      </c>
      <c r="F76" s="184">
        <v>-2.0033388981636051</v>
      </c>
      <c r="G76" s="183">
        <v>117</v>
      </c>
      <c r="H76" s="183">
        <v>2</v>
      </c>
      <c r="I76" s="183">
        <v>58</v>
      </c>
      <c r="J76" s="183">
        <v>0</v>
      </c>
      <c r="K76" s="183">
        <v>44</v>
      </c>
      <c r="L76" s="183">
        <v>13</v>
      </c>
      <c r="M76" s="151">
        <v>2359</v>
      </c>
      <c r="N76" s="171">
        <v>470</v>
      </c>
      <c r="O76" s="184">
        <v>24.883425180161087</v>
      </c>
      <c r="P76" s="266">
        <v>19.923696481559983</v>
      </c>
    </row>
    <row r="77" spans="1:16" ht="21" customHeight="1" x14ac:dyDescent="0.2">
      <c r="A77" s="64" t="s">
        <v>69</v>
      </c>
      <c r="B77" s="171">
        <v>3675</v>
      </c>
      <c r="C77" s="171">
        <v>297</v>
      </c>
      <c r="D77" s="171">
        <v>297</v>
      </c>
      <c r="E77" s="171">
        <v>3654</v>
      </c>
      <c r="F77" s="184">
        <v>-0.5714285714285694</v>
      </c>
      <c r="G77" s="183">
        <v>736</v>
      </c>
      <c r="H77" s="183">
        <v>4</v>
      </c>
      <c r="I77" s="183">
        <v>505</v>
      </c>
      <c r="J77" s="183">
        <v>17</v>
      </c>
      <c r="K77" s="183">
        <v>207</v>
      </c>
      <c r="L77" s="183">
        <v>3</v>
      </c>
      <c r="M77" s="151">
        <v>23758</v>
      </c>
      <c r="N77" s="171">
        <v>2918</v>
      </c>
      <c r="O77" s="184">
        <v>15.380082498526813</v>
      </c>
      <c r="P77" s="266">
        <v>12.282178634565199</v>
      </c>
    </row>
    <row r="78" spans="1:16" ht="21" customHeight="1" x14ac:dyDescent="0.2">
      <c r="A78" s="66" t="s">
        <v>70</v>
      </c>
      <c r="B78" s="171">
        <v>6339</v>
      </c>
      <c r="C78" s="171">
        <v>528</v>
      </c>
      <c r="D78" s="171">
        <v>717</v>
      </c>
      <c r="E78" s="171">
        <v>6243</v>
      </c>
      <c r="F78" s="184">
        <v>-1.5144344533838137</v>
      </c>
      <c r="G78" s="183">
        <v>489</v>
      </c>
      <c r="H78" s="183">
        <v>13</v>
      </c>
      <c r="I78" s="183">
        <v>339</v>
      </c>
      <c r="J78" s="183">
        <v>92</v>
      </c>
      <c r="K78" s="183">
        <v>31</v>
      </c>
      <c r="L78" s="183">
        <v>14</v>
      </c>
      <c r="M78" s="151">
        <v>36745</v>
      </c>
      <c r="N78" s="171">
        <v>5754</v>
      </c>
      <c r="O78" s="184">
        <v>16.990066675738195</v>
      </c>
      <c r="P78" s="266">
        <v>15.659273370526602</v>
      </c>
    </row>
    <row r="79" spans="1:16" ht="21" customHeight="1" x14ac:dyDescent="0.2">
      <c r="A79" s="64" t="s">
        <v>71</v>
      </c>
      <c r="B79" s="171">
        <v>3165</v>
      </c>
      <c r="C79" s="171">
        <v>236</v>
      </c>
      <c r="D79" s="171">
        <v>276</v>
      </c>
      <c r="E79" s="171">
        <v>3147</v>
      </c>
      <c r="F79" s="184">
        <v>-0.56872037914692442</v>
      </c>
      <c r="G79" s="183">
        <v>219</v>
      </c>
      <c r="H79" s="183">
        <v>1</v>
      </c>
      <c r="I79" s="183">
        <v>99</v>
      </c>
      <c r="J79" s="183">
        <v>41</v>
      </c>
      <c r="K79" s="183">
        <v>69</v>
      </c>
      <c r="L79" s="183">
        <v>9</v>
      </c>
      <c r="M79" s="151">
        <v>11331</v>
      </c>
      <c r="N79" s="171">
        <v>2928</v>
      </c>
      <c r="O79" s="184">
        <v>27.773365104580353</v>
      </c>
      <c r="P79" s="266">
        <v>25.84061424410908</v>
      </c>
    </row>
    <row r="80" spans="1:16" ht="21" customHeight="1" x14ac:dyDescent="0.2">
      <c r="A80" s="64" t="s">
        <v>72</v>
      </c>
      <c r="B80" s="171">
        <v>1917</v>
      </c>
      <c r="C80" s="171">
        <v>135</v>
      </c>
      <c r="D80" s="171">
        <v>154</v>
      </c>
      <c r="E80" s="171">
        <v>1875</v>
      </c>
      <c r="F80" s="184">
        <v>-2.1909233176838825</v>
      </c>
      <c r="G80" s="183">
        <v>171</v>
      </c>
      <c r="H80" s="183">
        <v>2</v>
      </c>
      <c r="I80" s="183">
        <v>113</v>
      </c>
      <c r="J80" s="183">
        <v>5</v>
      </c>
      <c r="K80" s="183">
        <v>37</v>
      </c>
      <c r="L80" s="183">
        <v>14</v>
      </c>
      <c r="M80" s="151">
        <v>8065</v>
      </c>
      <c r="N80" s="171">
        <v>1704</v>
      </c>
      <c r="O80" s="184">
        <v>23.248605083694979</v>
      </c>
      <c r="P80" s="266">
        <v>21.128332300061995</v>
      </c>
    </row>
    <row r="81" spans="1:16" ht="21" customHeight="1" x14ac:dyDescent="0.2">
      <c r="A81" s="64" t="s">
        <v>73</v>
      </c>
      <c r="B81" s="171">
        <v>1992</v>
      </c>
      <c r="C81" s="171">
        <v>155</v>
      </c>
      <c r="D81" s="171">
        <v>243</v>
      </c>
      <c r="E81" s="171">
        <v>1887</v>
      </c>
      <c r="F81" s="184">
        <v>-5.271084337349393</v>
      </c>
      <c r="G81" s="183">
        <v>332</v>
      </c>
      <c r="H81" s="183">
        <v>2</v>
      </c>
      <c r="I81" s="183">
        <v>171</v>
      </c>
      <c r="J81" s="183">
        <v>31</v>
      </c>
      <c r="K81" s="183">
        <v>93</v>
      </c>
      <c r="L81" s="183">
        <v>35</v>
      </c>
      <c r="M81" s="151">
        <v>9963</v>
      </c>
      <c r="N81" s="171">
        <v>1555</v>
      </c>
      <c r="O81" s="184">
        <v>18.940078289671785</v>
      </c>
      <c r="P81" s="266">
        <v>15.607748670079294</v>
      </c>
    </row>
    <row r="82" spans="1:16" ht="21" customHeight="1" x14ac:dyDescent="0.2">
      <c r="A82" s="64" t="s">
        <v>74</v>
      </c>
      <c r="B82" s="171">
        <v>1136</v>
      </c>
      <c r="C82" s="171">
        <v>43</v>
      </c>
      <c r="D82" s="171">
        <v>104</v>
      </c>
      <c r="E82" s="171">
        <v>1082</v>
      </c>
      <c r="F82" s="184">
        <v>-4.7535211267605604</v>
      </c>
      <c r="G82" s="183">
        <v>201</v>
      </c>
      <c r="H82" s="183">
        <v>4</v>
      </c>
      <c r="I82" s="183">
        <v>116</v>
      </c>
      <c r="J82" s="183">
        <v>13</v>
      </c>
      <c r="K82" s="183">
        <v>45</v>
      </c>
      <c r="L82" s="183">
        <v>23</v>
      </c>
      <c r="M82" s="151">
        <v>4510</v>
      </c>
      <c r="N82" s="171">
        <v>881</v>
      </c>
      <c r="O82" s="184">
        <v>23.991130820399114</v>
      </c>
      <c r="P82" s="266">
        <v>19.534368070953438</v>
      </c>
    </row>
    <row r="83" spans="1:16" ht="21" customHeight="1" x14ac:dyDescent="0.2">
      <c r="A83" s="64" t="s">
        <v>75</v>
      </c>
      <c r="B83" s="171">
        <v>1968</v>
      </c>
      <c r="C83" s="171">
        <v>118</v>
      </c>
      <c r="D83" s="171">
        <v>162</v>
      </c>
      <c r="E83" s="171">
        <v>1951</v>
      </c>
      <c r="F83" s="184">
        <v>-0.86382113821137807</v>
      </c>
      <c r="G83" s="183">
        <v>256</v>
      </c>
      <c r="H83" s="183">
        <v>0</v>
      </c>
      <c r="I83" s="183">
        <v>91</v>
      </c>
      <c r="J83" s="183">
        <v>4</v>
      </c>
      <c r="K83" s="183">
        <v>118</v>
      </c>
      <c r="L83" s="183">
        <v>43</v>
      </c>
      <c r="M83" s="151">
        <v>7565</v>
      </c>
      <c r="N83" s="171">
        <v>1695</v>
      </c>
      <c r="O83" s="184">
        <v>25.789821546596166</v>
      </c>
      <c r="P83" s="266">
        <v>22.405816259087906</v>
      </c>
    </row>
    <row r="84" spans="1:16" ht="21" customHeight="1" x14ac:dyDescent="0.2">
      <c r="A84" s="68" t="s">
        <v>76</v>
      </c>
      <c r="B84" s="171">
        <v>4665</v>
      </c>
      <c r="C84" s="171">
        <v>220</v>
      </c>
      <c r="D84" s="171">
        <v>341</v>
      </c>
      <c r="E84" s="171">
        <v>4530</v>
      </c>
      <c r="F84" s="184">
        <v>-2.8938906752411526</v>
      </c>
      <c r="G84" s="183">
        <v>674</v>
      </c>
      <c r="H84" s="183">
        <v>7</v>
      </c>
      <c r="I84" s="183">
        <v>317</v>
      </c>
      <c r="J84" s="183">
        <v>41</v>
      </c>
      <c r="K84" s="183">
        <v>276</v>
      </c>
      <c r="L84" s="183">
        <v>33</v>
      </c>
      <c r="M84" s="151">
        <v>16596</v>
      </c>
      <c r="N84" s="171">
        <v>3856</v>
      </c>
      <c r="O84" s="184">
        <v>27.295733911785973</v>
      </c>
      <c r="P84" s="266">
        <v>23.234514340805013</v>
      </c>
    </row>
    <row r="85" spans="1:16" ht="21" customHeight="1" thickBot="1" x14ac:dyDescent="0.25">
      <c r="A85" s="69" t="s">
        <v>77</v>
      </c>
      <c r="B85" s="173">
        <v>37690</v>
      </c>
      <c r="C85" s="173">
        <v>2518</v>
      </c>
      <c r="D85" s="173">
        <v>3173</v>
      </c>
      <c r="E85" s="173">
        <v>37094</v>
      </c>
      <c r="F85" s="186">
        <v>-1.5813213053860409</v>
      </c>
      <c r="G85" s="189">
        <v>4523</v>
      </c>
      <c r="H85" s="185">
        <v>37</v>
      </c>
      <c r="I85" s="185">
        <v>2430</v>
      </c>
      <c r="J85" s="185">
        <v>310</v>
      </c>
      <c r="K85" s="185">
        <v>1458</v>
      </c>
      <c r="L85" s="185">
        <v>288</v>
      </c>
      <c r="M85" s="152">
        <v>172325</v>
      </c>
      <c r="N85" s="173">
        <v>32571</v>
      </c>
      <c r="O85" s="186">
        <v>21.525605686928767</v>
      </c>
      <c r="P85" s="267">
        <v>18.900913970694909</v>
      </c>
    </row>
    <row r="86" spans="1:16" ht="21" customHeight="1" x14ac:dyDescent="0.2">
      <c r="A86" s="66" t="s">
        <v>78</v>
      </c>
      <c r="B86" s="171">
        <v>1536</v>
      </c>
      <c r="C86" s="171">
        <v>99</v>
      </c>
      <c r="D86" s="171">
        <v>114</v>
      </c>
      <c r="E86" s="171">
        <v>1514</v>
      </c>
      <c r="F86" s="184">
        <v>-1.4322916666666714</v>
      </c>
      <c r="G86" s="181">
        <v>317</v>
      </c>
      <c r="H86" s="183">
        <v>18</v>
      </c>
      <c r="I86" s="183">
        <v>117</v>
      </c>
      <c r="J86" s="183">
        <v>12</v>
      </c>
      <c r="K86" s="183">
        <v>163</v>
      </c>
      <c r="L86" s="183">
        <v>7</v>
      </c>
      <c r="M86" s="171">
        <v>5881</v>
      </c>
      <c r="N86" s="171">
        <v>1197</v>
      </c>
      <c r="O86" s="184">
        <v>25.743921101853427</v>
      </c>
      <c r="P86" s="266">
        <v>20.353681346709742</v>
      </c>
    </row>
    <row r="87" spans="1:16" ht="21" customHeight="1" x14ac:dyDescent="0.2">
      <c r="A87" s="64" t="s">
        <v>79</v>
      </c>
      <c r="B87" s="171">
        <v>1942</v>
      </c>
      <c r="C87" s="171">
        <v>183</v>
      </c>
      <c r="D87" s="171">
        <v>200</v>
      </c>
      <c r="E87" s="171">
        <v>1899</v>
      </c>
      <c r="F87" s="184">
        <v>-2.2142121524201883</v>
      </c>
      <c r="G87" s="183">
        <v>155</v>
      </c>
      <c r="H87" s="183">
        <v>3</v>
      </c>
      <c r="I87" s="183">
        <v>70</v>
      </c>
      <c r="J87" s="183">
        <v>14</v>
      </c>
      <c r="K87" s="183">
        <v>29</v>
      </c>
      <c r="L87" s="183">
        <v>39</v>
      </c>
      <c r="M87" s="151">
        <v>15034</v>
      </c>
      <c r="N87" s="171">
        <v>1744</v>
      </c>
      <c r="O87" s="184">
        <v>12.631368897166423</v>
      </c>
      <c r="P87" s="266">
        <v>11.600372489024878</v>
      </c>
    </row>
    <row r="88" spans="1:16" ht="21" customHeight="1" x14ac:dyDescent="0.2">
      <c r="A88" s="64" t="s">
        <v>80</v>
      </c>
      <c r="B88" s="171">
        <v>2258</v>
      </c>
      <c r="C88" s="171">
        <v>172</v>
      </c>
      <c r="D88" s="171">
        <v>217</v>
      </c>
      <c r="E88" s="171">
        <v>2168</v>
      </c>
      <c r="F88" s="184">
        <v>-3.9858281665190418</v>
      </c>
      <c r="G88" s="183">
        <v>222</v>
      </c>
      <c r="H88" s="183">
        <v>2</v>
      </c>
      <c r="I88" s="183">
        <v>101</v>
      </c>
      <c r="J88" s="183">
        <v>27</v>
      </c>
      <c r="K88" s="183">
        <v>47</v>
      </c>
      <c r="L88" s="183">
        <v>45</v>
      </c>
      <c r="M88" s="151">
        <v>17586</v>
      </c>
      <c r="N88" s="171">
        <v>1946</v>
      </c>
      <c r="O88" s="184">
        <v>12.327988172409871</v>
      </c>
      <c r="P88" s="266">
        <v>11.065620379847607</v>
      </c>
    </row>
    <row r="89" spans="1:16" ht="21" customHeight="1" x14ac:dyDescent="0.2">
      <c r="A89" s="64" t="s">
        <v>81</v>
      </c>
      <c r="B89" s="171">
        <v>849</v>
      </c>
      <c r="C89" s="171">
        <v>73</v>
      </c>
      <c r="D89" s="171">
        <v>85</v>
      </c>
      <c r="E89" s="171">
        <v>842</v>
      </c>
      <c r="F89" s="184">
        <v>-0.82449941107185509</v>
      </c>
      <c r="G89" s="183">
        <v>93</v>
      </c>
      <c r="H89" s="183">
        <v>0</v>
      </c>
      <c r="I89" s="183">
        <v>60</v>
      </c>
      <c r="J89" s="183">
        <v>3</v>
      </c>
      <c r="K89" s="183">
        <v>13</v>
      </c>
      <c r="L89" s="183">
        <v>17</v>
      </c>
      <c r="M89" s="151">
        <v>7393</v>
      </c>
      <c r="N89" s="171">
        <v>749</v>
      </c>
      <c r="O89" s="184">
        <v>11.389151900446368</v>
      </c>
      <c r="P89" s="266">
        <v>10.131205194102529</v>
      </c>
    </row>
    <row r="90" spans="1:16" ht="21" customHeight="1" x14ac:dyDescent="0.2">
      <c r="A90" s="64" t="s">
        <v>82</v>
      </c>
      <c r="B90" s="171">
        <v>1393</v>
      </c>
      <c r="C90" s="171">
        <v>124</v>
      </c>
      <c r="D90" s="171">
        <v>163</v>
      </c>
      <c r="E90" s="171">
        <v>1349</v>
      </c>
      <c r="F90" s="184">
        <v>-3.1586503948312981</v>
      </c>
      <c r="G90" s="183">
        <v>128</v>
      </c>
      <c r="H90" s="183">
        <v>3</v>
      </c>
      <c r="I90" s="183">
        <v>55</v>
      </c>
      <c r="J90" s="183">
        <v>14</v>
      </c>
      <c r="K90" s="183">
        <v>19</v>
      </c>
      <c r="L90" s="183">
        <v>37</v>
      </c>
      <c r="M90" s="151">
        <v>11986</v>
      </c>
      <c r="N90" s="171">
        <v>1221</v>
      </c>
      <c r="O90" s="184">
        <v>11.254797263474053</v>
      </c>
      <c r="P90" s="266">
        <v>10.186884698815284</v>
      </c>
    </row>
    <row r="91" spans="1:16" ht="21" customHeight="1" x14ac:dyDescent="0.2">
      <c r="A91" s="64" t="s">
        <v>83</v>
      </c>
      <c r="B91" s="171">
        <v>5812</v>
      </c>
      <c r="C91" s="171">
        <v>299</v>
      </c>
      <c r="D91" s="171">
        <v>321</v>
      </c>
      <c r="E91" s="171">
        <v>5728</v>
      </c>
      <c r="F91" s="184">
        <v>-1.4452856159669665</v>
      </c>
      <c r="G91" s="183">
        <v>637</v>
      </c>
      <c r="H91" s="183">
        <v>2</v>
      </c>
      <c r="I91" s="183">
        <v>260</v>
      </c>
      <c r="J91" s="183">
        <v>29</v>
      </c>
      <c r="K91" s="183">
        <v>261</v>
      </c>
      <c r="L91" s="183">
        <v>85</v>
      </c>
      <c r="M91" s="151">
        <v>24218</v>
      </c>
      <c r="N91" s="171">
        <v>5091</v>
      </c>
      <c r="O91" s="184">
        <v>23.65182921793707</v>
      </c>
      <c r="P91" s="266">
        <v>21.021554215872492</v>
      </c>
    </row>
    <row r="92" spans="1:16" ht="21" customHeight="1" x14ac:dyDescent="0.2">
      <c r="A92" s="64" t="s">
        <v>84</v>
      </c>
      <c r="B92" s="171">
        <v>4917</v>
      </c>
      <c r="C92" s="171">
        <v>280</v>
      </c>
      <c r="D92" s="171">
        <v>419</v>
      </c>
      <c r="E92" s="171">
        <v>4793</v>
      </c>
      <c r="F92" s="184">
        <v>-2.5218629245474915</v>
      </c>
      <c r="G92" s="183">
        <v>675</v>
      </c>
      <c r="H92" s="183">
        <v>5</v>
      </c>
      <c r="I92" s="183">
        <v>475</v>
      </c>
      <c r="J92" s="183">
        <v>40</v>
      </c>
      <c r="K92" s="183">
        <v>113</v>
      </c>
      <c r="L92" s="183">
        <v>42</v>
      </c>
      <c r="M92" s="151">
        <v>22343</v>
      </c>
      <c r="N92" s="171">
        <v>4118</v>
      </c>
      <c r="O92" s="184">
        <v>21.451908875262944</v>
      </c>
      <c r="P92" s="266">
        <v>18.430828447388443</v>
      </c>
    </row>
    <row r="93" spans="1:16" ht="21" customHeight="1" x14ac:dyDescent="0.2">
      <c r="A93" s="64" t="s">
        <v>85</v>
      </c>
      <c r="B93" s="171">
        <v>4141</v>
      </c>
      <c r="C93" s="171">
        <v>195</v>
      </c>
      <c r="D93" s="171">
        <v>232</v>
      </c>
      <c r="E93" s="171">
        <v>4105</v>
      </c>
      <c r="F93" s="184">
        <v>-0.86935522820574818</v>
      </c>
      <c r="G93" s="183">
        <v>672</v>
      </c>
      <c r="H93" s="183">
        <v>27</v>
      </c>
      <c r="I93" s="183">
        <v>180</v>
      </c>
      <c r="J93" s="183">
        <v>27</v>
      </c>
      <c r="K93" s="183">
        <v>422</v>
      </c>
      <c r="L93" s="183">
        <v>16</v>
      </c>
      <c r="M93" s="151">
        <v>13714</v>
      </c>
      <c r="N93" s="171">
        <v>3433</v>
      </c>
      <c r="O93" s="184">
        <v>29.932915269068104</v>
      </c>
      <c r="P93" s="266">
        <v>25.032813183607992</v>
      </c>
    </row>
    <row r="94" spans="1:16" ht="21" customHeight="1" x14ac:dyDescent="0.2">
      <c r="A94" s="64" t="s">
        <v>86</v>
      </c>
      <c r="B94" s="171">
        <v>1169</v>
      </c>
      <c r="C94" s="171">
        <v>28</v>
      </c>
      <c r="D94" s="171">
        <v>76</v>
      </c>
      <c r="E94" s="171">
        <v>1152</v>
      </c>
      <c r="F94" s="184">
        <v>-1.4542343883661317</v>
      </c>
      <c r="G94" s="183">
        <v>155</v>
      </c>
      <c r="H94" s="183">
        <v>1</v>
      </c>
      <c r="I94" s="183">
        <v>97</v>
      </c>
      <c r="J94" s="183">
        <v>9</v>
      </c>
      <c r="K94" s="183">
        <v>45</v>
      </c>
      <c r="L94" s="183">
        <v>3</v>
      </c>
      <c r="M94" s="151">
        <v>4409</v>
      </c>
      <c r="N94" s="171">
        <v>997</v>
      </c>
      <c r="O94" s="184">
        <v>26.128373780902699</v>
      </c>
      <c r="P94" s="266">
        <v>22.612837378090269</v>
      </c>
    </row>
    <row r="95" spans="1:16" ht="21" customHeight="1" x14ac:dyDescent="0.2">
      <c r="A95" s="64" t="s">
        <v>87</v>
      </c>
      <c r="B95" s="171">
        <v>3972</v>
      </c>
      <c r="C95" s="171">
        <v>298</v>
      </c>
      <c r="D95" s="171">
        <v>361</v>
      </c>
      <c r="E95" s="171">
        <v>3924</v>
      </c>
      <c r="F95" s="184">
        <v>-1.2084592145015165</v>
      </c>
      <c r="G95" s="183">
        <v>806</v>
      </c>
      <c r="H95" s="183">
        <v>8</v>
      </c>
      <c r="I95" s="183">
        <v>471</v>
      </c>
      <c r="J95" s="183">
        <v>43</v>
      </c>
      <c r="K95" s="183">
        <v>244</v>
      </c>
      <c r="L95" s="183">
        <v>40</v>
      </c>
      <c r="M95" s="151">
        <v>19243</v>
      </c>
      <c r="N95" s="171">
        <v>3118</v>
      </c>
      <c r="O95" s="184">
        <v>20.391830795613991</v>
      </c>
      <c r="P95" s="266">
        <v>16.203294704567895</v>
      </c>
    </row>
    <row r="96" spans="1:16" ht="21" customHeight="1" x14ac:dyDescent="0.2">
      <c r="A96" s="68" t="s">
        <v>88</v>
      </c>
      <c r="B96" s="171">
        <v>6106</v>
      </c>
      <c r="C96" s="171">
        <v>261</v>
      </c>
      <c r="D96" s="171">
        <v>419</v>
      </c>
      <c r="E96" s="171">
        <v>6029</v>
      </c>
      <c r="F96" s="184">
        <v>-1.2610547002947925</v>
      </c>
      <c r="G96" s="183">
        <v>965</v>
      </c>
      <c r="H96" s="183">
        <v>5</v>
      </c>
      <c r="I96" s="183">
        <v>399</v>
      </c>
      <c r="J96" s="183">
        <v>28</v>
      </c>
      <c r="K96" s="183">
        <v>451</v>
      </c>
      <c r="L96" s="183">
        <v>82</v>
      </c>
      <c r="M96" s="151">
        <v>22024</v>
      </c>
      <c r="N96" s="171">
        <v>5064</v>
      </c>
      <c r="O96" s="184">
        <v>27.374682164911007</v>
      </c>
      <c r="P96" s="266">
        <v>22.993098438067562</v>
      </c>
    </row>
    <row r="97" spans="1:16" ht="21" customHeight="1" thickBot="1" x14ac:dyDescent="0.25">
      <c r="A97" s="70" t="s">
        <v>89</v>
      </c>
      <c r="B97" s="177">
        <v>34095</v>
      </c>
      <c r="C97" s="177">
        <v>2012</v>
      </c>
      <c r="D97" s="177">
        <v>2607</v>
      </c>
      <c r="E97" s="177">
        <v>33503</v>
      </c>
      <c r="F97" s="190">
        <v>-1.7363249743364122</v>
      </c>
      <c r="G97" s="185">
        <v>4825</v>
      </c>
      <c r="H97" s="189">
        <v>74</v>
      </c>
      <c r="I97" s="189">
        <v>2285</v>
      </c>
      <c r="J97" s="189">
        <v>246</v>
      </c>
      <c r="K97" s="189">
        <v>1807</v>
      </c>
      <c r="L97" s="189">
        <v>413</v>
      </c>
      <c r="M97" s="154">
        <v>163831</v>
      </c>
      <c r="N97" s="177">
        <v>28678</v>
      </c>
      <c r="O97" s="190">
        <v>20.449731735752085</v>
      </c>
      <c r="P97" s="270">
        <v>17.504623667071556</v>
      </c>
    </row>
    <row r="98" spans="1:16" ht="21" customHeight="1" thickBot="1" x14ac:dyDescent="0.25">
      <c r="A98" s="124" t="s">
        <v>90</v>
      </c>
      <c r="B98" s="193">
        <v>190226</v>
      </c>
      <c r="C98" s="193">
        <v>13783</v>
      </c>
      <c r="D98" s="193">
        <v>17276</v>
      </c>
      <c r="E98" s="193">
        <v>187945</v>
      </c>
      <c r="F98" s="194">
        <v>-1.1991000178734765</v>
      </c>
      <c r="G98" s="179">
        <v>21628</v>
      </c>
      <c r="H98" s="193">
        <v>615</v>
      </c>
      <c r="I98" s="193">
        <v>11631</v>
      </c>
      <c r="J98" s="193">
        <v>1488</v>
      </c>
      <c r="K98" s="193">
        <v>6025</v>
      </c>
      <c r="L98" s="193">
        <v>1869</v>
      </c>
      <c r="M98" s="193">
        <v>1212495</v>
      </c>
      <c r="N98" s="193">
        <v>166317</v>
      </c>
      <c r="O98" s="194">
        <v>15.500682477041142</v>
      </c>
      <c r="P98" s="274">
        <v>13.71692254401049</v>
      </c>
    </row>
    <row r="99" spans="1:16" ht="13.7" customHeight="1" x14ac:dyDescent="0.2">
      <c r="F99" s="53"/>
      <c r="G99" s="23"/>
      <c r="H99" s="23"/>
      <c r="I99" s="23"/>
      <c r="J99" s="23"/>
      <c r="L99" s="23"/>
      <c r="M99" s="53"/>
      <c r="N99" s="53"/>
    </row>
    <row r="100" spans="1:16" ht="21" customHeight="1" x14ac:dyDescent="0.2">
      <c r="A100" s="283" t="s">
        <v>402</v>
      </c>
      <c r="O100" s="25"/>
      <c r="P100" s="25"/>
    </row>
    <row r="101" spans="1:16" x14ac:dyDescent="0.2">
      <c r="A101" s="282" t="s">
        <v>407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6" x14ac:dyDescent="0.2">
      <c r="A105" s="28"/>
      <c r="B105" s="29"/>
      <c r="C105" s="29"/>
      <c r="D105" s="29"/>
      <c r="E105" s="29"/>
      <c r="K105" s="29"/>
    </row>
  </sheetData>
  <mergeCells count="13">
    <mergeCell ref="N8:N10"/>
    <mergeCell ref="M8:M10"/>
    <mergeCell ref="O8:O10"/>
    <mergeCell ref="P8:P10"/>
    <mergeCell ref="H9:L9"/>
    <mergeCell ref="G9:G10"/>
    <mergeCell ref="G8:L8"/>
    <mergeCell ref="F8:F10"/>
    <mergeCell ref="E8:E10"/>
    <mergeCell ref="A8:A10"/>
    <mergeCell ref="B8:B10"/>
    <mergeCell ref="C8:C10"/>
    <mergeCell ref="D8:D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404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263</v>
      </c>
      <c r="B7" s="60"/>
      <c r="C7" s="59"/>
      <c r="D7" s="59"/>
      <c r="E7" s="59"/>
      <c r="F7" s="60"/>
      <c r="G7" s="60"/>
      <c r="H7" s="60"/>
      <c r="I7" s="60"/>
      <c r="J7" s="59"/>
      <c r="K7" s="386">
        <v>41883</v>
      </c>
      <c r="L7" s="386"/>
      <c r="M7" s="60"/>
      <c r="N7" s="60"/>
    </row>
    <row r="8" spans="1:14" s="31" customFormat="1" ht="15" customHeight="1" x14ac:dyDescent="0.2">
      <c r="A8" s="92"/>
      <c r="B8" s="378" t="s">
        <v>207</v>
      </c>
      <c r="C8" s="372" t="s">
        <v>91</v>
      </c>
      <c r="D8" s="373"/>
      <c r="E8" s="373"/>
      <c r="F8" s="373"/>
      <c r="G8" s="373"/>
      <c r="H8" s="373"/>
      <c r="I8" s="373"/>
      <c r="J8" s="373"/>
      <c r="K8" s="373"/>
      <c r="L8" s="374"/>
      <c r="M8" s="93"/>
      <c r="N8" s="93"/>
    </row>
    <row r="9" spans="1:14" s="31" customFormat="1" ht="15" customHeight="1" x14ac:dyDescent="0.2">
      <c r="A9" s="94" t="s">
        <v>1</v>
      </c>
      <c r="B9" s="379"/>
      <c r="C9" s="375" t="s">
        <v>92</v>
      </c>
      <c r="D9" s="375" t="s">
        <v>231</v>
      </c>
      <c r="E9" s="375" t="s">
        <v>213</v>
      </c>
      <c r="F9" s="381" t="s">
        <v>93</v>
      </c>
      <c r="G9" s="382"/>
      <c r="H9" s="382"/>
      <c r="I9" s="383"/>
      <c r="J9" s="391" t="s">
        <v>94</v>
      </c>
      <c r="K9" s="392"/>
      <c r="L9" s="393"/>
      <c r="M9" s="93"/>
      <c r="N9" s="93"/>
    </row>
    <row r="10" spans="1:14" s="31" customFormat="1" ht="15" customHeight="1" x14ac:dyDescent="0.2">
      <c r="A10" s="94"/>
      <c r="B10" s="379"/>
      <c r="C10" s="376"/>
      <c r="D10" s="376"/>
      <c r="E10" s="376"/>
      <c r="F10" s="384" t="s">
        <v>114</v>
      </c>
      <c r="G10" s="387" t="s">
        <v>208</v>
      </c>
      <c r="H10" s="388"/>
      <c r="I10" s="389"/>
      <c r="J10" s="384" t="s">
        <v>114</v>
      </c>
      <c r="K10" s="387" t="s">
        <v>208</v>
      </c>
      <c r="L10" s="390"/>
      <c r="M10" s="93"/>
      <c r="N10" s="93"/>
    </row>
    <row r="11" spans="1:14" s="31" customFormat="1" ht="34.5" thickBot="1" x14ac:dyDescent="0.25">
      <c r="A11" s="95"/>
      <c r="B11" s="380"/>
      <c r="C11" s="377"/>
      <c r="D11" s="377"/>
      <c r="E11" s="377"/>
      <c r="F11" s="385"/>
      <c r="G11" s="122" t="s">
        <v>209</v>
      </c>
      <c r="H11" s="122" t="s">
        <v>210</v>
      </c>
      <c r="I11" s="122" t="s">
        <v>211</v>
      </c>
      <c r="J11" s="385"/>
      <c r="K11" s="122" t="s">
        <v>212</v>
      </c>
      <c r="L11" s="123" t="s">
        <v>303</v>
      </c>
      <c r="M11" s="93"/>
      <c r="N11" s="93"/>
    </row>
    <row r="12" spans="1:14" ht="15.95" customHeight="1" x14ac:dyDescent="0.2">
      <c r="A12" s="96" t="s">
        <v>3</v>
      </c>
      <c r="B12" s="195">
        <v>73</v>
      </c>
      <c r="C12" s="196">
        <v>31</v>
      </c>
      <c r="D12" s="196">
        <v>1</v>
      </c>
      <c r="E12" s="196">
        <v>0</v>
      </c>
      <c r="F12" s="196">
        <v>0</v>
      </c>
      <c r="G12" s="196">
        <v>0</v>
      </c>
      <c r="H12" s="196">
        <v>0</v>
      </c>
      <c r="I12" s="196">
        <v>0</v>
      </c>
      <c r="J12" s="216">
        <v>9</v>
      </c>
      <c r="K12" s="196">
        <v>3</v>
      </c>
      <c r="L12" s="197">
        <v>6</v>
      </c>
      <c r="M12" s="97"/>
      <c r="N12" s="97"/>
    </row>
    <row r="13" spans="1:14" ht="15.95" customHeight="1" x14ac:dyDescent="0.2">
      <c r="A13" s="96" t="s">
        <v>4</v>
      </c>
      <c r="B13" s="198">
        <v>252</v>
      </c>
      <c r="C13" s="199">
        <v>126</v>
      </c>
      <c r="D13" s="199">
        <v>1</v>
      </c>
      <c r="E13" s="199">
        <v>0</v>
      </c>
      <c r="F13" s="199">
        <v>2</v>
      </c>
      <c r="G13" s="199">
        <v>0</v>
      </c>
      <c r="H13" s="199">
        <v>2</v>
      </c>
      <c r="I13" s="199">
        <v>0</v>
      </c>
      <c r="J13" s="198">
        <v>30</v>
      </c>
      <c r="K13" s="199">
        <v>7</v>
      </c>
      <c r="L13" s="107">
        <v>23</v>
      </c>
      <c r="M13" s="97"/>
      <c r="N13" s="97"/>
    </row>
    <row r="14" spans="1:14" ht="15.95" customHeight="1" x14ac:dyDescent="0.2">
      <c r="A14" s="96" t="s">
        <v>5</v>
      </c>
      <c r="B14" s="198">
        <v>160</v>
      </c>
      <c r="C14" s="199">
        <v>78</v>
      </c>
      <c r="D14" s="199">
        <v>1</v>
      </c>
      <c r="E14" s="199">
        <v>0</v>
      </c>
      <c r="F14" s="199">
        <v>0</v>
      </c>
      <c r="G14" s="199">
        <v>0</v>
      </c>
      <c r="H14" s="199">
        <v>0</v>
      </c>
      <c r="I14" s="199">
        <v>0</v>
      </c>
      <c r="J14" s="198">
        <v>20</v>
      </c>
      <c r="K14" s="199">
        <v>4</v>
      </c>
      <c r="L14" s="107">
        <v>16</v>
      </c>
      <c r="M14" s="97"/>
      <c r="N14" s="97"/>
    </row>
    <row r="15" spans="1:14" ht="15.95" customHeight="1" x14ac:dyDescent="0.2">
      <c r="A15" s="96" t="s">
        <v>6</v>
      </c>
      <c r="B15" s="198">
        <v>137</v>
      </c>
      <c r="C15" s="199">
        <v>74</v>
      </c>
      <c r="D15" s="199">
        <v>2</v>
      </c>
      <c r="E15" s="199">
        <v>0</v>
      </c>
      <c r="F15" s="199">
        <v>0</v>
      </c>
      <c r="G15" s="199">
        <v>0</v>
      </c>
      <c r="H15" s="199">
        <v>0</v>
      </c>
      <c r="I15" s="199">
        <v>0</v>
      </c>
      <c r="J15" s="198">
        <v>65</v>
      </c>
      <c r="K15" s="199">
        <v>11</v>
      </c>
      <c r="L15" s="107">
        <v>54</v>
      </c>
      <c r="M15" s="97"/>
      <c r="N15" s="97"/>
    </row>
    <row r="16" spans="1:14" ht="15.95" customHeight="1" x14ac:dyDescent="0.2">
      <c r="A16" s="96" t="s">
        <v>7</v>
      </c>
      <c r="B16" s="198">
        <v>368</v>
      </c>
      <c r="C16" s="199">
        <v>207</v>
      </c>
      <c r="D16" s="199">
        <v>2</v>
      </c>
      <c r="E16" s="199">
        <v>0</v>
      </c>
      <c r="F16" s="199">
        <v>2</v>
      </c>
      <c r="G16" s="199">
        <v>0</v>
      </c>
      <c r="H16" s="199">
        <v>1</v>
      </c>
      <c r="I16" s="199">
        <v>1</v>
      </c>
      <c r="J16" s="198">
        <v>95</v>
      </c>
      <c r="K16" s="199">
        <v>9</v>
      </c>
      <c r="L16" s="107">
        <v>86</v>
      </c>
      <c r="M16" s="97"/>
      <c r="N16" s="97"/>
    </row>
    <row r="17" spans="1:14" ht="15.95" customHeight="1" x14ac:dyDescent="0.2">
      <c r="A17" s="96" t="s">
        <v>8</v>
      </c>
      <c r="B17" s="198">
        <v>257</v>
      </c>
      <c r="C17" s="199">
        <v>126</v>
      </c>
      <c r="D17" s="199">
        <v>6</v>
      </c>
      <c r="E17" s="199">
        <v>0</v>
      </c>
      <c r="F17" s="199">
        <v>14</v>
      </c>
      <c r="G17" s="199">
        <v>7</v>
      </c>
      <c r="H17" s="199">
        <v>7</v>
      </c>
      <c r="I17" s="199">
        <v>0</v>
      </c>
      <c r="J17" s="198">
        <v>116</v>
      </c>
      <c r="K17" s="199">
        <v>7</v>
      </c>
      <c r="L17" s="107">
        <v>109</v>
      </c>
      <c r="M17" s="97"/>
      <c r="N17" s="97"/>
    </row>
    <row r="18" spans="1:14" ht="15.95" customHeight="1" x14ac:dyDescent="0.2">
      <c r="A18" s="96" t="s">
        <v>9</v>
      </c>
      <c r="B18" s="198">
        <v>452</v>
      </c>
      <c r="C18" s="199">
        <v>218</v>
      </c>
      <c r="D18" s="199">
        <v>8</v>
      </c>
      <c r="E18" s="199">
        <v>0</v>
      </c>
      <c r="F18" s="199">
        <v>2</v>
      </c>
      <c r="G18" s="199">
        <v>0</v>
      </c>
      <c r="H18" s="199">
        <v>0</v>
      </c>
      <c r="I18" s="199">
        <v>2</v>
      </c>
      <c r="J18" s="198">
        <v>169</v>
      </c>
      <c r="K18" s="199">
        <v>12</v>
      </c>
      <c r="L18" s="107">
        <v>157</v>
      </c>
      <c r="M18" s="97"/>
      <c r="N18" s="97"/>
    </row>
    <row r="19" spans="1:14" ht="15.95" customHeight="1" x14ac:dyDescent="0.2">
      <c r="A19" s="96" t="s">
        <v>10</v>
      </c>
      <c r="B19" s="200">
        <v>449</v>
      </c>
      <c r="C19" s="201">
        <v>231</v>
      </c>
      <c r="D19" s="201">
        <v>5</v>
      </c>
      <c r="E19" s="201">
        <v>0</v>
      </c>
      <c r="F19" s="201">
        <v>1</v>
      </c>
      <c r="G19" s="201">
        <v>0</v>
      </c>
      <c r="H19" s="201">
        <v>1</v>
      </c>
      <c r="I19" s="201">
        <v>0</v>
      </c>
      <c r="J19" s="200">
        <v>159</v>
      </c>
      <c r="K19" s="201">
        <v>11</v>
      </c>
      <c r="L19" s="108">
        <v>148</v>
      </c>
      <c r="M19" s="97"/>
      <c r="N19" s="97"/>
    </row>
    <row r="20" spans="1:14" ht="15.95" customHeight="1" x14ac:dyDescent="0.2">
      <c r="A20" s="98" t="s">
        <v>11</v>
      </c>
      <c r="B20" s="202">
        <v>2148</v>
      </c>
      <c r="C20" s="203">
        <v>1091</v>
      </c>
      <c r="D20" s="203">
        <v>26</v>
      </c>
      <c r="E20" s="203">
        <v>0</v>
      </c>
      <c r="F20" s="203">
        <v>21</v>
      </c>
      <c r="G20" s="203">
        <v>7</v>
      </c>
      <c r="H20" s="203">
        <v>11</v>
      </c>
      <c r="I20" s="203">
        <v>3</v>
      </c>
      <c r="J20" s="210">
        <v>663</v>
      </c>
      <c r="K20" s="203">
        <v>64</v>
      </c>
      <c r="L20" s="109">
        <v>599</v>
      </c>
      <c r="M20" s="97"/>
      <c r="N20" s="97"/>
    </row>
    <row r="21" spans="1:14" ht="15.95" customHeight="1" x14ac:dyDescent="0.2">
      <c r="A21" s="96" t="s">
        <v>12</v>
      </c>
      <c r="B21" s="204">
        <v>646</v>
      </c>
      <c r="C21" s="199">
        <v>334</v>
      </c>
      <c r="D21" s="199">
        <v>18</v>
      </c>
      <c r="E21" s="199">
        <v>1</v>
      </c>
      <c r="F21" s="199">
        <v>10</v>
      </c>
      <c r="G21" s="199">
        <v>0</v>
      </c>
      <c r="H21" s="199">
        <v>10</v>
      </c>
      <c r="I21" s="199">
        <v>0</v>
      </c>
      <c r="J21" s="198">
        <v>285</v>
      </c>
      <c r="K21" s="199">
        <v>6</v>
      </c>
      <c r="L21" s="107">
        <v>279</v>
      </c>
      <c r="M21" s="97"/>
      <c r="N21" s="97"/>
    </row>
    <row r="22" spans="1:14" ht="15.95" customHeight="1" x14ac:dyDescent="0.2">
      <c r="A22" s="96" t="s">
        <v>13</v>
      </c>
      <c r="B22" s="198">
        <v>388</v>
      </c>
      <c r="C22" s="199">
        <v>197</v>
      </c>
      <c r="D22" s="199">
        <v>6</v>
      </c>
      <c r="E22" s="199">
        <v>2</v>
      </c>
      <c r="F22" s="199">
        <v>3</v>
      </c>
      <c r="G22" s="199">
        <v>0</v>
      </c>
      <c r="H22" s="199">
        <v>2</v>
      </c>
      <c r="I22" s="199">
        <v>1</v>
      </c>
      <c r="J22" s="198">
        <v>180</v>
      </c>
      <c r="K22" s="199">
        <v>6</v>
      </c>
      <c r="L22" s="107">
        <v>174</v>
      </c>
      <c r="M22" s="97"/>
      <c r="N22" s="97"/>
    </row>
    <row r="23" spans="1:14" ht="15.95" customHeight="1" x14ac:dyDescent="0.2">
      <c r="A23" s="96" t="s">
        <v>14</v>
      </c>
      <c r="B23" s="198">
        <v>254</v>
      </c>
      <c r="C23" s="199">
        <v>119</v>
      </c>
      <c r="D23" s="199">
        <v>7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8">
        <v>133</v>
      </c>
      <c r="K23" s="199">
        <v>5</v>
      </c>
      <c r="L23" s="107">
        <v>128</v>
      </c>
      <c r="M23" s="97"/>
      <c r="N23" s="97"/>
    </row>
    <row r="24" spans="1:14" ht="15.95" customHeight="1" x14ac:dyDescent="0.2">
      <c r="A24" s="96" t="s">
        <v>15</v>
      </c>
      <c r="B24" s="198">
        <v>303</v>
      </c>
      <c r="C24" s="199">
        <v>155</v>
      </c>
      <c r="D24" s="199">
        <v>5</v>
      </c>
      <c r="E24" s="199">
        <v>0</v>
      </c>
      <c r="F24" s="199">
        <v>5</v>
      </c>
      <c r="G24" s="199">
        <v>0</v>
      </c>
      <c r="H24" s="199">
        <v>4</v>
      </c>
      <c r="I24" s="199">
        <v>1</v>
      </c>
      <c r="J24" s="198">
        <v>127</v>
      </c>
      <c r="K24" s="199">
        <v>6</v>
      </c>
      <c r="L24" s="107">
        <v>121</v>
      </c>
      <c r="M24" s="97"/>
      <c r="N24" s="97"/>
    </row>
    <row r="25" spans="1:14" ht="15.95" customHeight="1" x14ac:dyDescent="0.2">
      <c r="A25" s="96" t="s">
        <v>16</v>
      </c>
      <c r="B25" s="198">
        <v>385</v>
      </c>
      <c r="C25" s="199">
        <v>192</v>
      </c>
      <c r="D25" s="199">
        <v>9</v>
      </c>
      <c r="E25" s="199">
        <v>6</v>
      </c>
      <c r="F25" s="199">
        <v>12</v>
      </c>
      <c r="G25" s="199">
        <v>8</v>
      </c>
      <c r="H25" s="199">
        <v>2</v>
      </c>
      <c r="I25" s="199">
        <v>2</v>
      </c>
      <c r="J25" s="198">
        <v>176</v>
      </c>
      <c r="K25" s="199">
        <v>6</v>
      </c>
      <c r="L25" s="107">
        <v>170</v>
      </c>
      <c r="M25" s="97"/>
      <c r="N25" s="97"/>
    </row>
    <row r="26" spans="1:14" ht="15.95" customHeight="1" x14ac:dyDescent="0.2">
      <c r="A26" s="96" t="s">
        <v>17</v>
      </c>
      <c r="B26" s="198">
        <v>261</v>
      </c>
      <c r="C26" s="199">
        <v>113</v>
      </c>
      <c r="D26" s="199">
        <v>12</v>
      </c>
      <c r="E26" s="199">
        <v>0</v>
      </c>
      <c r="F26" s="199">
        <v>8</v>
      </c>
      <c r="G26" s="199">
        <v>1</v>
      </c>
      <c r="H26" s="199">
        <v>5</v>
      </c>
      <c r="I26" s="199">
        <v>2</v>
      </c>
      <c r="J26" s="198">
        <v>135</v>
      </c>
      <c r="K26" s="199">
        <v>14</v>
      </c>
      <c r="L26" s="107">
        <v>121</v>
      </c>
      <c r="M26" s="97"/>
      <c r="N26" s="97"/>
    </row>
    <row r="27" spans="1:14" ht="15.95" customHeight="1" x14ac:dyDescent="0.2">
      <c r="A27" s="99" t="s">
        <v>18</v>
      </c>
      <c r="B27" s="200">
        <v>662</v>
      </c>
      <c r="C27" s="201">
        <v>340</v>
      </c>
      <c r="D27" s="201">
        <v>23</v>
      </c>
      <c r="E27" s="201">
        <v>0</v>
      </c>
      <c r="F27" s="201">
        <v>7</v>
      </c>
      <c r="G27" s="201">
        <v>0</v>
      </c>
      <c r="H27" s="201">
        <v>6</v>
      </c>
      <c r="I27" s="201">
        <v>1</v>
      </c>
      <c r="J27" s="200">
        <v>249</v>
      </c>
      <c r="K27" s="201">
        <v>17</v>
      </c>
      <c r="L27" s="108">
        <v>232</v>
      </c>
      <c r="M27" s="97"/>
      <c r="N27" s="97"/>
    </row>
    <row r="28" spans="1:14" ht="15.95" customHeight="1" x14ac:dyDescent="0.2">
      <c r="A28" s="100" t="s">
        <v>19</v>
      </c>
      <c r="B28" s="202">
        <v>2899</v>
      </c>
      <c r="C28" s="203">
        <v>1450</v>
      </c>
      <c r="D28" s="203">
        <v>80</v>
      </c>
      <c r="E28" s="203">
        <v>9</v>
      </c>
      <c r="F28" s="203">
        <v>45</v>
      </c>
      <c r="G28" s="203">
        <v>9</v>
      </c>
      <c r="H28" s="203">
        <v>29</v>
      </c>
      <c r="I28" s="203">
        <v>7</v>
      </c>
      <c r="J28" s="210">
        <v>1285</v>
      </c>
      <c r="K28" s="203">
        <v>60</v>
      </c>
      <c r="L28" s="109">
        <v>1225</v>
      </c>
      <c r="M28" s="97"/>
      <c r="N28" s="97"/>
    </row>
    <row r="29" spans="1:14" ht="15.95" customHeight="1" x14ac:dyDescent="0.2">
      <c r="A29" s="96" t="s">
        <v>20</v>
      </c>
      <c r="B29" s="204">
        <v>159</v>
      </c>
      <c r="C29" s="199">
        <v>75</v>
      </c>
      <c r="D29" s="199">
        <v>4</v>
      </c>
      <c r="E29" s="199">
        <v>2</v>
      </c>
      <c r="F29" s="199">
        <v>7</v>
      </c>
      <c r="G29" s="199">
        <v>0</v>
      </c>
      <c r="H29" s="199">
        <v>7</v>
      </c>
      <c r="I29" s="199">
        <v>0</v>
      </c>
      <c r="J29" s="198">
        <v>91</v>
      </c>
      <c r="K29" s="199">
        <v>3</v>
      </c>
      <c r="L29" s="107">
        <v>88</v>
      </c>
      <c r="M29" s="97"/>
      <c r="N29" s="97"/>
    </row>
    <row r="30" spans="1:14" ht="15.95" customHeight="1" x14ac:dyDescent="0.2">
      <c r="A30" s="96" t="s">
        <v>21</v>
      </c>
      <c r="B30" s="198">
        <v>288</v>
      </c>
      <c r="C30" s="199">
        <v>124</v>
      </c>
      <c r="D30" s="199">
        <v>5</v>
      </c>
      <c r="E30" s="199">
        <v>0</v>
      </c>
      <c r="F30" s="199">
        <v>0</v>
      </c>
      <c r="G30" s="199">
        <v>0</v>
      </c>
      <c r="H30" s="199">
        <v>0</v>
      </c>
      <c r="I30" s="199">
        <v>0</v>
      </c>
      <c r="J30" s="198">
        <v>116</v>
      </c>
      <c r="K30" s="199">
        <v>6</v>
      </c>
      <c r="L30" s="107">
        <v>110</v>
      </c>
      <c r="M30" s="97"/>
      <c r="N30" s="97"/>
    </row>
    <row r="31" spans="1:14" ht="15.95" customHeight="1" x14ac:dyDescent="0.2">
      <c r="A31" s="96" t="s">
        <v>22</v>
      </c>
      <c r="B31" s="198">
        <v>145</v>
      </c>
      <c r="C31" s="199">
        <v>69</v>
      </c>
      <c r="D31" s="199">
        <v>3</v>
      </c>
      <c r="E31" s="199">
        <v>0</v>
      </c>
      <c r="F31" s="199">
        <v>1</v>
      </c>
      <c r="G31" s="199">
        <v>0</v>
      </c>
      <c r="H31" s="199">
        <v>0</v>
      </c>
      <c r="I31" s="199">
        <v>1</v>
      </c>
      <c r="J31" s="198">
        <v>65</v>
      </c>
      <c r="K31" s="199">
        <v>4</v>
      </c>
      <c r="L31" s="107">
        <v>61</v>
      </c>
      <c r="M31" s="97"/>
      <c r="N31" s="97"/>
    </row>
    <row r="32" spans="1:14" ht="15.95" customHeight="1" x14ac:dyDescent="0.2">
      <c r="A32" s="96" t="s">
        <v>23</v>
      </c>
      <c r="B32" s="198">
        <v>266</v>
      </c>
      <c r="C32" s="199">
        <v>127</v>
      </c>
      <c r="D32" s="199">
        <v>8</v>
      </c>
      <c r="E32" s="199">
        <v>2</v>
      </c>
      <c r="F32" s="199">
        <v>7</v>
      </c>
      <c r="G32" s="199">
        <v>1</v>
      </c>
      <c r="H32" s="199">
        <v>6</v>
      </c>
      <c r="I32" s="199">
        <v>0</v>
      </c>
      <c r="J32" s="198">
        <v>137</v>
      </c>
      <c r="K32" s="199">
        <v>16</v>
      </c>
      <c r="L32" s="107">
        <v>121</v>
      </c>
      <c r="M32" s="97"/>
      <c r="N32" s="97"/>
    </row>
    <row r="33" spans="1:14" ht="15.95" customHeight="1" x14ac:dyDescent="0.2">
      <c r="A33" s="96" t="s">
        <v>24</v>
      </c>
      <c r="B33" s="198">
        <v>169</v>
      </c>
      <c r="C33" s="199">
        <v>73</v>
      </c>
      <c r="D33" s="199">
        <v>3</v>
      </c>
      <c r="E33" s="199">
        <v>0</v>
      </c>
      <c r="F33" s="199">
        <v>5</v>
      </c>
      <c r="G33" s="199">
        <v>0</v>
      </c>
      <c r="H33" s="199">
        <v>5</v>
      </c>
      <c r="I33" s="199">
        <v>0</v>
      </c>
      <c r="J33" s="198">
        <v>121</v>
      </c>
      <c r="K33" s="199">
        <v>3</v>
      </c>
      <c r="L33" s="107">
        <v>118</v>
      </c>
      <c r="M33" s="97"/>
      <c r="N33" s="97"/>
    </row>
    <row r="34" spans="1:14" ht="15.95" customHeight="1" x14ac:dyDescent="0.2">
      <c r="A34" s="96" t="s">
        <v>25</v>
      </c>
      <c r="B34" s="198">
        <v>347</v>
      </c>
      <c r="C34" s="199">
        <v>164</v>
      </c>
      <c r="D34" s="199">
        <v>4</v>
      </c>
      <c r="E34" s="199">
        <v>1</v>
      </c>
      <c r="F34" s="199">
        <v>1</v>
      </c>
      <c r="G34" s="199">
        <v>0</v>
      </c>
      <c r="H34" s="199">
        <v>0</v>
      </c>
      <c r="I34" s="199">
        <v>1</v>
      </c>
      <c r="J34" s="198">
        <v>240</v>
      </c>
      <c r="K34" s="199">
        <v>15</v>
      </c>
      <c r="L34" s="107">
        <v>225</v>
      </c>
      <c r="M34" s="97"/>
      <c r="N34" s="97"/>
    </row>
    <row r="35" spans="1:14" ht="15.95" customHeight="1" x14ac:dyDescent="0.2">
      <c r="A35" s="96" t="s">
        <v>26</v>
      </c>
      <c r="B35" s="198">
        <v>743</v>
      </c>
      <c r="C35" s="199">
        <v>381</v>
      </c>
      <c r="D35" s="199">
        <v>28</v>
      </c>
      <c r="E35" s="199">
        <v>1</v>
      </c>
      <c r="F35" s="199">
        <v>4</v>
      </c>
      <c r="G35" s="199">
        <v>0</v>
      </c>
      <c r="H35" s="199">
        <v>3</v>
      </c>
      <c r="I35" s="199">
        <v>1</v>
      </c>
      <c r="J35" s="198">
        <v>370</v>
      </c>
      <c r="K35" s="199">
        <v>19</v>
      </c>
      <c r="L35" s="107">
        <v>351</v>
      </c>
      <c r="M35" s="97"/>
      <c r="N35" s="97"/>
    </row>
    <row r="36" spans="1:14" ht="15.95" customHeight="1" x14ac:dyDescent="0.2">
      <c r="A36" s="96" t="s">
        <v>27</v>
      </c>
      <c r="B36" s="198">
        <v>266</v>
      </c>
      <c r="C36" s="199">
        <v>128</v>
      </c>
      <c r="D36" s="199">
        <v>7</v>
      </c>
      <c r="E36" s="199">
        <v>0</v>
      </c>
      <c r="F36" s="199">
        <v>1</v>
      </c>
      <c r="G36" s="199">
        <v>0</v>
      </c>
      <c r="H36" s="199">
        <v>1</v>
      </c>
      <c r="I36" s="199">
        <v>0</v>
      </c>
      <c r="J36" s="198">
        <v>143</v>
      </c>
      <c r="K36" s="199">
        <v>9</v>
      </c>
      <c r="L36" s="107">
        <v>134</v>
      </c>
      <c r="M36" s="97"/>
      <c r="N36" s="97"/>
    </row>
    <row r="37" spans="1:14" ht="15.95" customHeight="1" x14ac:dyDescent="0.2">
      <c r="A37" s="99" t="s">
        <v>28</v>
      </c>
      <c r="B37" s="200">
        <v>547</v>
      </c>
      <c r="C37" s="201">
        <v>272</v>
      </c>
      <c r="D37" s="201">
        <v>5</v>
      </c>
      <c r="E37" s="201">
        <v>0</v>
      </c>
      <c r="F37" s="201">
        <v>2</v>
      </c>
      <c r="G37" s="201">
        <v>0</v>
      </c>
      <c r="H37" s="201">
        <v>1</v>
      </c>
      <c r="I37" s="201">
        <v>1</v>
      </c>
      <c r="J37" s="200">
        <v>292</v>
      </c>
      <c r="K37" s="201">
        <v>24</v>
      </c>
      <c r="L37" s="108">
        <v>268</v>
      </c>
      <c r="M37" s="97"/>
      <c r="N37" s="97"/>
    </row>
    <row r="38" spans="1:14" ht="15.95" customHeight="1" x14ac:dyDescent="0.2">
      <c r="A38" s="100" t="s">
        <v>29</v>
      </c>
      <c r="B38" s="205">
        <v>2930</v>
      </c>
      <c r="C38" s="203">
        <v>1413</v>
      </c>
      <c r="D38" s="203">
        <v>67</v>
      </c>
      <c r="E38" s="203">
        <v>6</v>
      </c>
      <c r="F38" s="203">
        <v>28</v>
      </c>
      <c r="G38" s="203">
        <v>1</v>
      </c>
      <c r="H38" s="203">
        <v>23</v>
      </c>
      <c r="I38" s="203">
        <v>4</v>
      </c>
      <c r="J38" s="210">
        <v>1575</v>
      </c>
      <c r="K38" s="203">
        <v>99</v>
      </c>
      <c r="L38" s="109">
        <v>1476</v>
      </c>
      <c r="M38" s="97"/>
      <c r="N38" s="97"/>
    </row>
    <row r="39" spans="1:14" ht="15.95" customHeight="1" x14ac:dyDescent="0.2">
      <c r="A39" s="96" t="s">
        <v>30</v>
      </c>
      <c r="B39" s="204">
        <v>250</v>
      </c>
      <c r="C39" s="199">
        <v>140</v>
      </c>
      <c r="D39" s="199">
        <v>1</v>
      </c>
      <c r="E39" s="199">
        <v>1</v>
      </c>
      <c r="F39" s="199">
        <v>5</v>
      </c>
      <c r="G39" s="199">
        <v>1</v>
      </c>
      <c r="H39" s="199">
        <v>4</v>
      </c>
      <c r="I39" s="199">
        <v>0</v>
      </c>
      <c r="J39" s="198">
        <v>164</v>
      </c>
      <c r="K39" s="199">
        <v>8</v>
      </c>
      <c r="L39" s="107">
        <v>156</v>
      </c>
      <c r="M39" s="97"/>
      <c r="N39" s="97"/>
    </row>
    <row r="40" spans="1:14" ht="15.95" customHeight="1" x14ac:dyDescent="0.2">
      <c r="A40" s="96" t="s">
        <v>31</v>
      </c>
      <c r="B40" s="198">
        <v>759</v>
      </c>
      <c r="C40" s="199">
        <v>357</v>
      </c>
      <c r="D40" s="199">
        <v>18</v>
      </c>
      <c r="E40" s="199">
        <v>1</v>
      </c>
      <c r="F40" s="199">
        <v>16</v>
      </c>
      <c r="G40" s="199">
        <v>9</v>
      </c>
      <c r="H40" s="199">
        <v>7</v>
      </c>
      <c r="I40" s="199">
        <v>0</v>
      </c>
      <c r="J40" s="198">
        <v>281</v>
      </c>
      <c r="K40" s="199">
        <v>14</v>
      </c>
      <c r="L40" s="107">
        <v>267</v>
      </c>
      <c r="M40" s="97"/>
      <c r="N40" s="97"/>
    </row>
    <row r="41" spans="1:14" ht="15.95" customHeight="1" x14ac:dyDescent="0.2">
      <c r="A41" s="96" t="s">
        <v>32</v>
      </c>
      <c r="B41" s="198">
        <v>922</v>
      </c>
      <c r="C41" s="199">
        <v>437</v>
      </c>
      <c r="D41" s="199">
        <v>17</v>
      </c>
      <c r="E41" s="199">
        <v>7</v>
      </c>
      <c r="F41" s="199">
        <v>13</v>
      </c>
      <c r="G41" s="199">
        <v>4</v>
      </c>
      <c r="H41" s="199">
        <v>8</v>
      </c>
      <c r="I41" s="199">
        <v>1</v>
      </c>
      <c r="J41" s="198">
        <v>329</v>
      </c>
      <c r="K41" s="199">
        <v>32</v>
      </c>
      <c r="L41" s="107">
        <v>297</v>
      </c>
      <c r="M41" s="97"/>
      <c r="N41" s="97"/>
    </row>
    <row r="42" spans="1:14" ht="15.95" customHeight="1" x14ac:dyDescent="0.2">
      <c r="A42" s="96" t="s">
        <v>33</v>
      </c>
      <c r="B42" s="198">
        <v>356</v>
      </c>
      <c r="C42" s="199">
        <v>188</v>
      </c>
      <c r="D42" s="199">
        <v>4</v>
      </c>
      <c r="E42" s="199">
        <v>2</v>
      </c>
      <c r="F42" s="199">
        <v>1</v>
      </c>
      <c r="G42" s="199">
        <v>0</v>
      </c>
      <c r="H42" s="199">
        <v>1</v>
      </c>
      <c r="I42" s="199">
        <v>0</v>
      </c>
      <c r="J42" s="198">
        <v>191</v>
      </c>
      <c r="K42" s="199">
        <v>5</v>
      </c>
      <c r="L42" s="107">
        <v>186</v>
      </c>
      <c r="M42" s="97"/>
      <c r="N42" s="97"/>
    </row>
    <row r="43" spans="1:14" ht="15.95" customHeight="1" x14ac:dyDescent="0.2">
      <c r="A43" s="96" t="s">
        <v>34</v>
      </c>
      <c r="B43" s="206">
        <v>181</v>
      </c>
      <c r="C43" s="207">
        <v>80</v>
      </c>
      <c r="D43" s="207">
        <v>0</v>
      </c>
      <c r="E43" s="207">
        <v>1</v>
      </c>
      <c r="F43" s="207">
        <v>4</v>
      </c>
      <c r="G43" s="207">
        <v>0</v>
      </c>
      <c r="H43" s="207">
        <v>4</v>
      </c>
      <c r="I43" s="207">
        <v>0</v>
      </c>
      <c r="J43" s="206">
        <v>113</v>
      </c>
      <c r="K43" s="207">
        <v>6</v>
      </c>
      <c r="L43" s="110">
        <v>107</v>
      </c>
      <c r="M43" s="97"/>
      <c r="N43" s="97"/>
    </row>
    <row r="44" spans="1:14" ht="15.95" customHeight="1" x14ac:dyDescent="0.2">
      <c r="A44" s="96" t="s">
        <v>35</v>
      </c>
      <c r="B44" s="198">
        <v>193</v>
      </c>
      <c r="C44" s="199">
        <v>97</v>
      </c>
      <c r="D44" s="199">
        <v>1</v>
      </c>
      <c r="E44" s="199">
        <v>2</v>
      </c>
      <c r="F44" s="199">
        <v>0</v>
      </c>
      <c r="G44" s="199">
        <v>0</v>
      </c>
      <c r="H44" s="199">
        <v>0</v>
      </c>
      <c r="I44" s="199">
        <v>0</v>
      </c>
      <c r="J44" s="198">
        <v>157</v>
      </c>
      <c r="K44" s="199">
        <v>7</v>
      </c>
      <c r="L44" s="107">
        <v>150</v>
      </c>
      <c r="M44" s="97"/>
      <c r="N44" s="97"/>
    </row>
    <row r="45" spans="1:14" ht="15.95" customHeight="1" x14ac:dyDescent="0.2">
      <c r="A45" s="99" t="s">
        <v>36</v>
      </c>
      <c r="B45" s="200">
        <v>297</v>
      </c>
      <c r="C45" s="201">
        <v>145</v>
      </c>
      <c r="D45" s="201">
        <v>9</v>
      </c>
      <c r="E45" s="201">
        <v>2</v>
      </c>
      <c r="F45" s="201">
        <v>5</v>
      </c>
      <c r="G45" s="201">
        <v>1</v>
      </c>
      <c r="H45" s="201">
        <v>4</v>
      </c>
      <c r="I45" s="201">
        <v>0</v>
      </c>
      <c r="J45" s="200">
        <v>135</v>
      </c>
      <c r="K45" s="201">
        <v>4</v>
      </c>
      <c r="L45" s="108">
        <v>131</v>
      </c>
      <c r="M45" s="97"/>
      <c r="N45" s="97"/>
    </row>
    <row r="46" spans="1:14" ht="15.95" customHeight="1" x14ac:dyDescent="0.2">
      <c r="A46" s="100" t="s">
        <v>37</v>
      </c>
      <c r="B46" s="202">
        <v>2958</v>
      </c>
      <c r="C46" s="203">
        <v>1444</v>
      </c>
      <c r="D46" s="203">
        <v>50</v>
      </c>
      <c r="E46" s="203">
        <v>16</v>
      </c>
      <c r="F46" s="203">
        <v>44</v>
      </c>
      <c r="G46" s="203">
        <v>15</v>
      </c>
      <c r="H46" s="203">
        <v>28</v>
      </c>
      <c r="I46" s="203">
        <v>1</v>
      </c>
      <c r="J46" s="210">
        <v>1370</v>
      </c>
      <c r="K46" s="203">
        <v>76</v>
      </c>
      <c r="L46" s="109">
        <v>1294</v>
      </c>
      <c r="M46" s="97"/>
      <c r="N46" s="97"/>
    </row>
    <row r="47" spans="1:14" ht="15.95" customHeight="1" x14ac:dyDescent="0.2">
      <c r="A47" s="96" t="s">
        <v>38</v>
      </c>
      <c r="B47" s="204">
        <v>252</v>
      </c>
      <c r="C47" s="199">
        <v>103</v>
      </c>
      <c r="D47" s="199">
        <v>6</v>
      </c>
      <c r="E47" s="199">
        <v>0</v>
      </c>
      <c r="F47" s="199">
        <v>0</v>
      </c>
      <c r="G47" s="199">
        <v>0</v>
      </c>
      <c r="H47" s="199">
        <v>0</v>
      </c>
      <c r="I47" s="199">
        <v>0</v>
      </c>
      <c r="J47" s="198">
        <v>116</v>
      </c>
      <c r="K47" s="199">
        <v>2</v>
      </c>
      <c r="L47" s="107">
        <v>114</v>
      </c>
      <c r="M47" s="97"/>
      <c r="N47" s="97"/>
    </row>
    <row r="48" spans="1:14" ht="15.95" customHeight="1" x14ac:dyDescent="0.2">
      <c r="A48" s="96" t="s">
        <v>39</v>
      </c>
      <c r="B48" s="198">
        <v>570</v>
      </c>
      <c r="C48" s="199">
        <v>282</v>
      </c>
      <c r="D48" s="199">
        <v>15</v>
      </c>
      <c r="E48" s="199">
        <v>1</v>
      </c>
      <c r="F48" s="199">
        <v>4</v>
      </c>
      <c r="G48" s="199">
        <v>0</v>
      </c>
      <c r="H48" s="199">
        <v>2</v>
      </c>
      <c r="I48" s="199">
        <v>2</v>
      </c>
      <c r="J48" s="198">
        <v>303</v>
      </c>
      <c r="K48" s="199">
        <v>10</v>
      </c>
      <c r="L48" s="107">
        <v>293</v>
      </c>
      <c r="M48" s="97"/>
      <c r="N48" s="97"/>
    </row>
    <row r="49" spans="1:14" ht="15.95" customHeight="1" x14ac:dyDescent="0.2">
      <c r="A49" s="96" t="s">
        <v>40</v>
      </c>
      <c r="B49" s="198">
        <v>178</v>
      </c>
      <c r="C49" s="199">
        <v>83</v>
      </c>
      <c r="D49" s="199">
        <v>5</v>
      </c>
      <c r="E49" s="199">
        <v>0</v>
      </c>
      <c r="F49" s="199">
        <v>2</v>
      </c>
      <c r="G49" s="199">
        <v>0</v>
      </c>
      <c r="H49" s="199">
        <v>2</v>
      </c>
      <c r="I49" s="199">
        <v>0</v>
      </c>
      <c r="J49" s="198">
        <v>122</v>
      </c>
      <c r="K49" s="199">
        <v>10</v>
      </c>
      <c r="L49" s="107">
        <v>112</v>
      </c>
      <c r="M49" s="97"/>
      <c r="N49" s="97"/>
    </row>
    <row r="50" spans="1:14" ht="15.95" customHeight="1" x14ac:dyDescent="0.2">
      <c r="A50" s="96" t="s">
        <v>41</v>
      </c>
      <c r="B50" s="198">
        <v>258</v>
      </c>
      <c r="C50" s="199">
        <v>129</v>
      </c>
      <c r="D50" s="199">
        <v>0</v>
      </c>
      <c r="E50" s="199">
        <v>0</v>
      </c>
      <c r="F50" s="199">
        <v>5</v>
      </c>
      <c r="G50" s="199">
        <v>0</v>
      </c>
      <c r="H50" s="199">
        <v>4</v>
      </c>
      <c r="I50" s="199">
        <v>1</v>
      </c>
      <c r="J50" s="198">
        <v>117</v>
      </c>
      <c r="K50" s="199">
        <v>9</v>
      </c>
      <c r="L50" s="107">
        <v>108</v>
      </c>
      <c r="M50" s="97"/>
      <c r="N50" s="97"/>
    </row>
    <row r="51" spans="1:14" ht="15.95" customHeight="1" x14ac:dyDescent="0.2">
      <c r="A51" s="96" t="s">
        <v>42</v>
      </c>
      <c r="B51" s="198">
        <v>357</v>
      </c>
      <c r="C51" s="199">
        <v>189</v>
      </c>
      <c r="D51" s="199">
        <v>7</v>
      </c>
      <c r="E51" s="199">
        <v>0</v>
      </c>
      <c r="F51" s="199">
        <v>8</v>
      </c>
      <c r="G51" s="199">
        <v>1</v>
      </c>
      <c r="H51" s="199">
        <v>7</v>
      </c>
      <c r="I51" s="199">
        <v>0</v>
      </c>
      <c r="J51" s="198">
        <v>170</v>
      </c>
      <c r="K51" s="199">
        <v>18</v>
      </c>
      <c r="L51" s="107">
        <v>152</v>
      </c>
      <c r="M51" s="97"/>
      <c r="N51" s="97"/>
    </row>
    <row r="52" spans="1:14" ht="15.95" customHeight="1" x14ac:dyDescent="0.2">
      <c r="A52" s="96" t="s">
        <v>43</v>
      </c>
      <c r="B52" s="198">
        <v>467</v>
      </c>
      <c r="C52" s="199">
        <v>209</v>
      </c>
      <c r="D52" s="199">
        <v>9</v>
      </c>
      <c r="E52" s="199">
        <v>0</v>
      </c>
      <c r="F52" s="199">
        <v>6</v>
      </c>
      <c r="G52" s="199">
        <v>0</v>
      </c>
      <c r="H52" s="199">
        <v>3</v>
      </c>
      <c r="I52" s="199">
        <v>3</v>
      </c>
      <c r="J52" s="198">
        <v>222</v>
      </c>
      <c r="K52" s="199">
        <v>17</v>
      </c>
      <c r="L52" s="107">
        <v>205</v>
      </c>
      <c r="M52" s="97"/>
      <c r="N52" s="97"/>
    </row>
    <row r="53" spans="1:14" ht="15.95" customHeight="1" x14ac:dyDescent="0.2">
      <c r="A53" s="96" t="s">
        <v>44</v>
      </c>
      <c r="B53" s="198">
        <v>162</v>
      </c>
      <c r="C53" s="199">
        <v>85</v>
      </c>
      <c r="D53" s="199">
        <v>5</v>
      </c>
      <c r="E53" s="199">
        <v>0</v>
      </c>
      <c r="F53" s="199">
        <v>1</v>
      </c>
      <c r="G53" s="199">
        <v>0</v>
      </c>
      <c r="H53" s="199">
        <v>1</v>
      </c>
      <c r="I53" s="199">
        <v>0</v>
      </c>
      <c r="J53" s="198">
        <v>206</v>
      </c>
      <c r="K53" s="199">
        <v>2</v>
      </c>
      <c r="L53" s="107">
        <v>204</v>
      </c>
      <c r="M53" s="97"/>
      <c r="N53" s="97"/>
    </row>
    <row r="54" spans="1:14" ht="15.95" customHeight="1" x14ac:dyDescent="0.2">
      <c r="A54" s="96" t="s">
        <v>45</v>
      </c>
      <c r="B54" s="198">
        <v>481</v>
      </c>
      <c r="C54" s="199">
        <v>219</v>
      </c>
      <c r="D54" s="199">
        <v>7</v>
      </c>
      <c r="E54" s="199">
        <v>0</v>
      </c>
      <c r="F54" s="199">
        <v>6</v>
      </c>
      <c r="G54" s="199">
        <v>4</v>
      </c>
      <c r="H54" s="199">
        <v>2</v>
      </c>
      <c r="I54" s="199">
        <v>0</v>
      </c>
      <c r="J54" s="198">
        <v>197</v>
      </c>
      <c r="K54" s="199">
        <v>11</v>
      </c>
      <c r="L54" s="107">
        <v>186</v>
      </c>
      <c r="M54" s="97"/>
      <c r="N54" s="97"/>
    </row>
    <row r="55" spans="1:14" s="33" customFormat="1" ht="15.95" customHeight="1" x14ac:dyDescent="0.2">
      <c r="A55" s="96" t="s">
        <v>46</v>
      </c>
      <c r="B55" s="198">
        <v>140</v>
      </c>
      <c r="C55" s="199">
        <v>76</v>
      </c>
      <c r="D55" s="199">
        <v>3</v>
      </c>
      <c r="E55" s="199">
        <v>0</v>
      </c>
      <c r="F55" s="199">
        <v>4</v>
      </c>
      <c r="G55" s="199">
        <v>0</v>
      </c>
      <c r="H55" s="199">
        <v>2</v>
      </c>
      <c r="I55" s="199">
        <v>2</v>
      </c>
      <c r="J55" s="198">
        <v>59</v>
      </c>
      <c r="K55" s="199">
        <v>3</v>
      </c>
      <c r="L55" s="107">
        <v>56</v>
      </c>
      <c r="M55" s="101"/>
      <c r="N55" s="101"/>
    </row>
    <row r="56" spans="1:14" ht="15.95" customHeight="1" x14ac:dyDescent="0.2">
      <c r="A56" s="96" t="s">
        <v>47</v>
      </c>
      <c r="B56" s="198">
        <v>190</v>
      </c>
      <c r="C56" s="199">
        <v>92</v>
      </c>
      <c r="D56" s="199">
        <v>4</v>
      </c>
      <c r="E56" s="199">
        <v>0</v>
      </c>
      <c r="F56" s="199">
        <v>2</v>
      </c>
      <c r="G56" s="199">
        <v>0</v>
      </c>
      <c r="H56" s="199">
        <v>1</v>
      </c>
      <c r="I56" s="199">
        <v>1</v>
      </c>
      <c r="J56" s="198">
        <v>152</v>
      </c>
      <c r="K56" s="199">
        <v>5</v>
      </c>
      <c r="L56" s="107">
        <v>147</v>
      </c>
      <c r="M56" s="97"/>
      <c r="N56" s="97"/>
    </row>
    <row r="57" spans="1:14" ht="15.95" customHeight="1" x14ac:dyDescent="0.2">
      <c r="A57" s="99" t="s">
        <v>48</v>
      </c>
      <c r="B57" s="200">
        <v>710</v>
      </c>
      <c r="C57" s="201">
        <v>371</v>
      </c>
      <c r="D57" s="201">
        <v>8</v>
      </c>
      <c r="E57" s="201">
        <v>1</v>
      </c>
      <c r="F57" s="201">
        <v>2</v>
      </c>
      <c r="G57" s="201">
        <v>0</v>
      </c>
      <c r="H57" s="201">
        <v>2</v>
      </c>
      <c r="I57" s="201">
        <v>0</v>
      </c>
      <c r="J57" s="200">
        <v>312</v>
      </c>
      <c r="K57" s="201">
        <v>16</v>
      </c>
      <c r="L57" s="108">
        <v>296</v>
      </c>
      <c r="M57" s="97"/>
      <c r="N57" s="97"/>
    </row>
    <row r="58" spans="1:14" ht="15.95" customHeight="1" thickBot="1" x14ac:dyDescent="0.25">
      <c r="A58" s="102" t="s">
        <v>49</v>
      </c>
      <c r="B58" s="208">
        <v>3765</v>
      </c>
      <c r="C58" s="209">
        <v>1838</v>
      </c>
      <c r="D58" s="209">
        <v>69</v>
      </c>
      <c r="E58" s="209">
        <v>2</v>
      </c>
      <c r="F58" s="209">
        <v>40</v>
      </c>
      <c r="G58" s="209">
        <v>5</v>
      </c>
      <c r="H58" s="209">
        <v>26</v>
      </c>
      <c r="I58" s="209">
        <v>9</v>
      </c>
      <c r="J58" s="213">
        <v>1976</v>
      </c>
      <c r="K58" s="209">
        <v>103</v>
      </c>
      <c r="L58" s="111">
        <v>1873</v>
      </c>
      <c r="M58" s="97"/>
      <c r="N58" s="97"/>
    </row>
    <row r="59" spans="1:14" ht="15.95" customHeight="1" x14ac:dyDescent="0.2">
      <c r="A59" s="103" t="s">
        <v>50</v>
      </c>
      <c r="B59" s="198">
        <v>458</v>
      </c>
      <c r="C59" s="199">
        <v>221</v>
      </c>
      <c r="D59" s="199">
        <v>12</v>
      </c>
      <c r="E59" s="199">
        <v>0</v>
      </c>
      <c r="F59" s="199">
        <v>4</v>
      </c>
      <c r="G59" s="199">
        <v>2</v>
      </c>
      <c r="H59" s="199">
        <v>2</v>
      </c>
      <c r="I59" s="199">
        <v>0</v>
      </c>
      <c r="J59" s="198">
        <v>189</v>
      </c>
      <c r="K59" s="199">
        <v>11</v>
      </c>
      <c r="L59" s="107">
        <v>178</v>
      </c>
      <c r="M59" s="97"/>
      <c r="N59" s="97"/>
    </row>
    <row r="60" spans="1:14" ht="15.95" customHeight="1" x14ac:dyDescent="0.2">
      <c r="A60" s="96" t="s">
        <v>51</v>
      </c>
      <c r="B60" s="198">
        <v>115</v>
      </c>
      <c r="C60" s="199">
        <v>64</v>
      </c>
      <c r="D60" s="199">
        <v>3</v>
      </c>
      <c r="E60" s="199">
        <v>0</v>
      </c>
      <c r="F60" s="199">
        <v>3</v>
      </c>
      <c r="G60" s="199">
        <v>1</v>
      </c>
      <c r="H60" s="199">
        <v>0</v>
      </c>
      <c r="I60" s="199">
        <v>2</v>
      </c>
      <c r="J60" s="198">
        <v>41</v>
      </c>
      <c r="K60" s="199">
        <v>3</v>
      </c>
      <c r="L60" s="107">
        <v>38</v>
      </c>
      <c r="M60" s="97"/>
      <c r="N60" s="97"/>
    </row>
    <row r="61" spans="1:14" ht="15.95" customHeight="1" x14ac:dyDescent="0.2">
      <c r="A61" s="96" t="s">
        <v>52</v>
      </c>
      <c r="B61" s="198">
        <v>427</v>
      </c>
      <c r="C61" s="199">
        <v>220</v>
      </c>
      <c r="D61" s="199">
        <v>6</v>
      </c>
      <c r="E61" s="199">
        <v>1</v>
      </c>
      <c r="F61" s="199">
        <v>25</v>
      </c>
      <c r="G61" s="199">
        <v>1</v>
      </c>
      <c r="H61" s="199">
        <v>15</v>
      </c>
      <c r="I61" s="199">
        <v>9</v>
      </c>
      <c r="J61" s="198">
        <v>161</v>
      </c>
      <c r="K61" s="199">
        <v>10</v>
      </c>
      <c r="L61" s="107">
        <v>151</v>
      </c>
      <c r="M61" s="97"/>
      <c r="N61" s="97"/>
    </row>
    <row r="62" spans="1:14" ht="15.95" customHeight="1" x14ac:dyDescent="0.2">
      <c r="A62" s="96" t="s">
        <v>53</v>
      </c>
      <c r="B62" s="198">
        <v>231</v>
      </c>
      <c r="C62" s="199">
        <v>114</v>
      </c>
      <c r="D62" s="199">
        <v>11</v>
      </c>
      <c r="E62" s="199">
        <v>2</v>
      </c>
      <c r="F62" s="199">
        <v>4</v>
      </c>
      <c r="G62" s="199">
        <v>2</v>
      </c>
      <c r="H62" s="199">
        <v>1</v>
      </c>
      <c r="I62" s="199">
        <v>1</v>
      </c>
      <c r="J62" s="198">
        <v>78</v>
      </c>
      <c r="K62" s="199">
        <v>5</v>
      </c>
      <c r="L62" s="107">
        <v>73</v>
      </c>
      <c r="M62" s="97"/>
      <c r="N62" s="97"/>
    </row>
    <row r="63" spans="1:14" ht="15.95" customHeight="1" x14ac:dyDescent="0.2">
      <c r="A63" s="96" t="s">
        <v>54</v>
      </c>
      <c r="B63" s="198">
        <v>205</v>
      </c>
      <c r="C63" s="199">
        <v>80</v>
      </c>
      <c r="D63" s="199">
        <v>4</v>
      </c>
      <c r="E63" s="199">
        <v>0</v>
      </c>
      <c r="F63" s="199">
        <v>3</v>
      </c>
      <c r="G63" s="199">
        <v>3</v>
      </c>
      <c r="H63" s="199">
        <v>0</v>
      </c>
      <c r="I63" s="199">
        <v>0</v>
      </c>
      <c r="J63" s="198">
        <v>78</v>
      </c>
      <c r="K63" s="199">
        <v>4</v>
      </c>
      <c r="L63" s="107">
        <v>74</v>
      </c>
      <c r="M63" s="97"/>
      <c r="N63" s="97"/>
    </row>
    <row r="64" spans="1:14" ht="15.95" customHeight="1" x14ac:dyDescent="0.2">
      <c r="A64" s="96" t="s">
        <v>55</v>
      </c>
      <c r="B64" s="198">
        <v>607</v>
      </c>
      <c r="C64" s="199">
        <v>297</v>
      </c>
      <c r="D64" s="199">
        <v>10</v>
      </c>
      <c r="E64" s="199">
        <v>0</v>
      </c>
      <c r="F64" s="199">
        <v>45</v>
      </c>
      <c r="G64" s="199">
        <v>17</v>
      </c>
      <c r="H64" s="199">
        <v>25</v>
      </c>
      <c r="I64" s="199">
        <v>3</v>
      </c>
      <c r="J64" s="198">
        <v>188</v>
      </c>
      <c r="K64" s="199">
        <v>7</v>
      </c>
      <c r="L64" s="107">
        <v>181</v>
      </c>
      <c r="M64" s="97"/>
      <c r="N64" s="97"/>
    </row>
    <row r="65" spans="1:14" ht="15.95" customHeight="1" x14ac:dyDescent="0.2">
      <c r="A65" s="96" t="s">
        <v>56</v>
      </c>
      <c r="B65" s="198">
        <v>134</v>
      </c>
      <c r="C65" s="199">
        <v>61</v>
      </c>
      <c r="D65" s="199">
        <v>1</v>
      </c>
      <c r="E65" s="199">
        <v>2</v>
      </c>
      <c r="F65" s="199">
        <v>1</v>
      </c>
      <c r="G65" s="199">
        <v>0</v>
      </c>
      <c r="H65" s="199">
        <v>1</v>
      </c>
      <c r="I65" s="199">
        <v>0</v>
      </c>
      <c r="J65" s="198">
        <v>63</v>
      </c>
      <c r="K65" s="199">
        <v>2</v>
      </c>
      <c r="L65" s="107">
        <v>61</v>
      </c>
      <c r="M65" s="97"/>
      <c r="N65" s="97"/>
    </row>
    <row r="66" spans="1:14" ht="15.95" customHeight="1" x14ac:dyDescent="0.2">
      <c r="A66" s="96" t="s">
        <v>57</v>
      </c>
      <c r="B66" s="198">
        <v>252</v>
      </c>
      <c r="C66" s="199">
        <v>126</v>
      </c>
      <c r="D66" s="199">
        <v>9</v>
      </c>
      <c r="E66" s="199">
        <v>1</v>
      </c>
      <c r="F66" s="199">
        <v>18</v>
      </c>
      <c r="G66" s="199">
        <v>3</v>
      </c>
      <c r="H66" s="199">
        <v>14</v>
      </c>
      <c r="I66" s="199">
        <v>1</v>
      </c>
      <c r="J66" s="198">
        <v>105</v>
      </c>
      <c r="K66" s="199">
        <v>6</v>
      </c>
      <c r="L66" s="107">
        <v>99</v>
      </c>
      <c r="M66" s="97"/>
      <c r="N66" s="97"/>
    </row>
    <row r="67" spans="1:14" ht="15.95" customHeight="1" x14ac:dyDescent="0.2">
      <c r="A67" s="96" t="s">
        <v>58</v>
      </c>
      <c r="B67" s="198">
        <v>556</v>
      </c>
      <c r="C67" s="199">
        <v>249</v>
      </c>
      <c r="D67" s="199">
        <v>11</v>
      </c>
      <c r="E67" s="199">
        <v>0</v>
      </c>
      <c r="F67" s="199">
        <v>119</v>
      </c>
      <c r="G67" s="199">
        <v>65</v>
      </c>
      <c r="H67" s="199">
        <v>51</v>
      </c>
      <c r="I67" s="199">
        <v>3</v>
      </c>
      <c r="J67" s="198">
        <v>194</v>
      </c>
      <c r="K67" s="199">
        <v>3</v>
      </c>
      <c r="L67" s="107">
        <v>191</v>
      </c>
      <c r="M67" s="97"/>
      <c r="N67" s="97"/>
    </row>
    <row r="68" spans="1:14" ht="15.95" customHeight="1" x14ac:dyDescent="0.2">
      <c r="A68" s="96" t="s">
        <v>59</v>
      </c>
      <c r="B68" s="198">
        <v>242</v>
      </c>
      <c r="C68" s="199">
        <v>131</v>
      </c>
      <c r="D68" s="199">
        <v>12</v>
      </c>
      <c r="E68" s="199">
        <v>1</v>
      </c>
      <c r="F68" s="199">
        <v>3</v>
      </c>
      <c r="G68" s="199">
        <v>2</v>
      </c>
      <c r="H68" s="199">
        <v>1</v>
      </c>
      <c r="I68" s="199">
        <v>0</v>
      </c>
      <c r="J68" s="198">
        <v>154</v>
      </c>
      <c r="K68" s="199">
        <v>12</v>
      </c>
      <c r="L68" s="107">
        <v>142</v>
      </c>
      <c r="M68" s="97"/>
      <c r="N68" s="97"/>
    </row>
    <row r="69" spans="1:14" ht="15.95" customHeight="1" x14ac:dyDescent="0.2">
      <c r="A69" s="96" t="s">
        <v>60</v>
      </c>
      <c r="B69" s="198">
        <v>426</v>
      </c>
      <c r="C69" s="199">
        <v>206</v>
      </c>
      <c r="D69" s="199">
        <v>11</v>
      </c>
      <c r="E69" s="199">
        <v>1</v>
      </c>
      <c r="F69" s="199">
        <v>2</v>
      </c>
      <c r="G69" s="199">
        <v>0</v>
      </c>
      <c r="H69" s="199">
        <v>1</v>
      </c>
      <c r="I69" s="199">
        <v>1</v>
      </c>
      <c r="J69" s="198">
        <v>149</v>
      </c>
      <c r="K69" s="199">
        <v>18</v>
      </c>
      <c r="L69" s="107">
        <v>131</v>
      </c>
      <c r="M69" s="97"/>
      <c r="N69" s="97"/>
    </row>
    <row r="70" spans="1:14" ht="15.95" customHeight="1" x14ac:dyDescent="0.2">
      <c r="A70" s="96" t="s">
        <v>61</v>
      </c>
      <c r="B70" s="198">
        <v>166</v>
      </c>
      <c r="C70" s="199">
        <v>68</v>
      </c>
      <c r="D70" s="199">
        <v>5</v>
      </c>
      <c r="E70" s="199">
        <v>0</v>
      </c>
      <c r="F70" s="199">
        <v>3</v>
      </c>
      <c r="G70" s="199">
        <v>0</v>
      </c>
      <c r="H70" s="199">
        <v>3</v>
      </c>
      <c r="I70" s="199">
        <v>0</v>
      </c>
      <c r="J70" s="198">
        <v>69</v>
      </c>
      <c r="K70" s="199">
        <v>2</v>
      </c>
      <c r="L70" s="107">
        <v>67</v>
      </c>
      <c r="M70" s="97"/>
      <c r="N70" s="97"/>
    </row>
    <row r="71" spans="1:14" ht="15.95" customHeight="1" x14ac:dyDescent="0.2">
      <c r="A71" s="96" t="s">
        <v>62</v>
      </c>
      <c r="B71" s="200">
        <v>353</v>
      </c>
      <c r="C71" s="201">
        <v>180</v>
      </c>
      <c r="D71" s="201">
        <v>14</v>
      </c>
      <c r="E71" s="201">
        <v>0</v>
      </c>
      <c r="F71" s="201">
        <v>8</v>
      </c>
      <c r="G71" s="201">
        <v>1</v>
      </c>
      <c r="H71" s="201">
        <v>6</v>
      </c>
      <c r="I71" s="201">
        <v>1</v>
      </c>
      <c r="J71" s="200">
        <v>137</v>
      </c>
      <c r="K71" s="201">
        <v>6</v>
      </c>
      <c r="L71" s="108">
        <v>131</v>
      </c>
      <c r="M71" s="97"/>
      <c r="N71" s="97"/>
    </row>
    <row r="72" spans="1:14" ht="15.95" customHeight="1" x14ac:dyDescent="0.2">
      <c r="A72" s="98" t="s">
        <v>63</v>
      </c>
      <c r="B72" s="210">
        <v>4172</v>
      </c>
      <c r="C72" s="203">
        <v>2017</v>
      </c>
      <c r="D72" s="203">
        <v>109</v>
      </c>
      <c r="E72" s="203">
        <v>8</v>
      </c>
      <c r="F72" s="203">
        <v>238</v>
      </c>
      <c r="G72" s="203">
        <v>97</v>
      </c>
      <c r="H72" s="203">
        <v>120</v>
      </c>
      <c r="I72" s="203">
        <v>21</v>
      </c>
      <c r="J72" s="210">
        <v>1606</v>
      </c>
      <c r="K72" s="203">
        <v>89</v>
      </c>
      <c r="L72" s="109">
        <v>1517</v>
      </c>
      <c r="M72" s="97"/>
      <c r="N72" s="97"/>
    </row>
    <row r="73" spans="1:14" ht="15.95" customHeight="1" x14ac:dyDescent="0.2">
      <c r="A73" s="96" t="s">
        <v>64</v>
      </c>
      <c r="B73" s="198">
        <v>616</v>
      </c>
      <c r="C73" s="199">
        <v>262</v>
      </c>
      <c r="D73" s="199">
        <v>9</v>
      </c>
      <c r="E73" s="199">
        <v>0</v>
      </c>
      <c r="F73" s="199">
        <v>61</v>
      </c>
      <c r="G73" s="199">
        <v>17</v>
      </c>
      <c r="H73" s="199">
        <v>44</v>
      </c>
      <c r="I73" s="199">
        <v>0</v>
      </c>
      <c r="J73" s="198">
        <v>230</v>
      </c>
      <c r="K73" s="199">
        <v>23</v>
      </c>
      <c r="L73" s="107">
        <v>207</v>
      </c>
      <c r="M73" s="97"/>
      <c r="N73" s="97"/>
    </row>
    <row r="74" spans="1:14" ht="15.95" customHeight="1" x14ac:dyDescent="0.2">
      <c r="A74" s="96" t="s">
        <v>65</v>
      </c>
      <c r="B74" s="198">
        <v>408</v>
      </c>
      <c r="C74" s="199">
        <v>172</v>
      </c>
      <c r="D74" s="199">
        <v>11</v>
      </c>
      <c r="E74" s="199">
        <v>0</v>
      </c>
      <c r="F74" s="199">
        <v>5</v>
      </c>
      <c r="G74" s="199">
        <v>3</v>
      </c>
      <c r="H74" s="199">
        <v>1</v>
      </c>
      <c r="I74" s="199">
        <v>1</v>
      </c>
      <c r="J74" s="198">
        <v>251</v>
      </c>
      <c r="K74" s="199">
        <v>9</v>
      </c>
      <c r="L74" s="107">
        <v>242</v>
      </c>
      <c r="M74" s="97"/>
      <c r="N74" s="97"/>
    </row>
    <row r="75" spans="1:14" ht="15.95" customHeight="1" x14ac:dyDescent="0.2">
      <c r="A75" s="96" t="s">
        <v>66</v>
      </c>
      <c r="B75" s="198">
        <v>599</v>
      </c>
      <c r="C75" s="199">
        <v>269</v>
      </c>
      <c r="D75" s="199">
        <v>4</v>
      </c>
      <c r="E75" s="199">
        <v>0</v>
      </c>
      <c r="F75" s="199">
        <v>80</v>
      </c>
      <c r="G75" s="199">
        <v>43</v>
      </c>
      <c r="H75" s="199">
        <v>33</v>
      </c>
      <c r="I75" s="199">
        <v>4</v>
      </c>
      <c r="J75" s="198">
        <v>249</v>
      </c>
      <c r="K75" s="199">
        <v>10</v>
      </c>
      <c r="L75" s="107">
        <v>239</v>
      </c>
      <c r="M75" s="97"/>
      <c r="N75" s="97"/>
    </row>
    <row r="76" spans="1:14" ht="15.95" customHeight="1" x14ac:dyDescent="0.2">
      <c r="A76" s="96" t="s">
        <v>67</v>
      </c>
      <c r="B76" s="198">
        <v>151</v>
      </c>
      <c r="C76" s="199">
        <v>60</v>
      </c>
      <c r="D76" s="199">
        <v>3</v>
      </c>
      <c r="E76" s="199">
        <v>0</v>
      </c>
      <c r="F76" s="199">
        <v>2</v>
      </c>
      <c r="G76" s="199">
        <v>0</v>
      </c>
      <c r="H76" s="199">
        <v>2</v>
      </c>
      <c r="I76" s="199">
        <v>0</v>
      </c>
      <c r="J76" s="198">
        <v>100</v>
      </c>
      <c r="K76" s="199">
        <v>2</v>
      </c>
      <c r="L76" s="107">
        <v>98</v>
      </c>
      <c r="M76" s="97"/>
      <c r="N76" s="97"/>
    </row>
    <row r="77" spans="1:14" ht="15.95" customHeight="1" x14ac:dyDescent="0.2">
      <c r="A77" s="96" t="s">
        <v>68</v>
      </c>
      <c r="B77" s="198">
        <v>68</v>
      </c>
      <c r="C77" s="199">
        <v>23</v>
      </c>
      <c r="D77" s="199">
        <v>1</v>
      </c>
      <c r="E77" s="199">
        <v>0</v>
      </c>
      <c r="F77" s="199">
        <v>3</v>
      </c>
      <c r="G77" s="199">
        <v>1</v>
      </c>
      <c r="H77" s="199">
        <v>2</v>
      </c>
      <c r="I77" s="199">
        <v>0</v>
      </c>
      <c r="J77" s="198">
        <v>37</v>
      </c>
      <c r="K77" s="199">
        <v>0</v>
      </c>
      <c r="L77" s="107">
        <v>37</v>
      </c>
      <c r="M77" s="97"/>
      <c r="N77" s="97"/>
    </row>
    <row r="78" spans="1:14" ht="15.95" customHeight="1" x14ac:dyDescent="0.2">
      <c r="A78" s="96" t="s">
        <v>69</v>
      </c>
      <c r="B78" s="198">
        <v>614</v>
      </c>
      <c r="C78" s="199">
        <v>297</v>
      </c>
      <c r="D78" s="199">
        <v>8</v>
      </c>
      <c r="E78" s="199">
        <v>1</v>
      </c>
      <c r="F78" s="199">
        <v>53</v>
      </c>
      <c r="G78" s="199">
        <v>1</v>
      </c>
      <c r="H78" s="199">
        <v>50</v>
      </c>
      <c r="I78" s="199">
        <v>2</v>
      </c>
      <c r="J78" s="198">
        <v>239</v>
      </c>
      <c r="K78" s="199">
        <v>21</v>
      </c>
      <c r="L78" s="107">
        <v>218</v>
      </c>
      <c r="M78" s="97"/>
      <c r="N78" s="97"/>
    </row>
    <row r="79" spans="1:14" ht="15.95" customHeight="1" x14ac:dyDescent="0.2">
      <c r="A79" s="96" t="s">
        <v>70</v>
      </c>
      <c r="B79" s="198">
        <v>1135</v>
      </c>
      <c r="C79" s="199">
        <v>528</v>
      </c>
      <c r="D79" s="199">
        <v>15</v>
      </c>
      <c r="E79" s="199">
        <v>0</v>
      </c>
      <c r="F79" s="199">
        <v>52</v>
      </c>
      <c r="G79" s="199">
        <v>22</v>
      </c>
      <c r="H79" s="199">
        <v>28</v>
      </c>
      <c r="I79" s="199">
        <v>2</v>
      </c>
      <c r="J79" s="198">
        <v>502</v>
      </c>
      <c r="K79" s="199">
        <v>31</v>
      </c>
      <c r="L79" s="107">
        <v>471</v>
      </c>
      <c r="M79" s="97"/>
      <c r="N79" s="97"/>
    </row>
    <row r="80" spans="1:14" ht="15.95" customHeight="1" x14ac:dyDescent="0.2">
      <c r="A80" s="96" t="s">
        <v>71</v>
      </c>
      <c r="B80" s="198">
        <v>513</v>
      </c>
      <c r="C80" s="199">
        <v>236</v>
      </c>
      <c r="D80" s="199">
        <v>2</v>
      </c>
      <c r="E80" s="199">
        <v>0</v>
      </c>
      <c r="F80" s="199">
        <v>31</v>
      </c>
      <c r="G80" s="199">
        <v>12</v>
      </c>
      <c r="H80" s="199">
        <v>15</v>
      </c>
      <c r="I80" s="199">
        <v>4</v>
      </c>
      <c r="J80" s="198">
        <v>231</v>
      </c>
      <c r="K80" s="199">
        <v>14</v>
      </c>
      <c r="L80" s="107">
        <v>217</v>
      </c>
      <c r="M80" s="97"/>
      <c r="N80" s="97"/>
    </row>
    <row r="81" spans="1:14" ht="15.95" customHeight="1" x14ac:dyDescent="0.2">
      <c r="A81" s="96" t="s">
        <v>72</v>
      </c>
      <c r="B81" s="198">
        <v>280</v>
      </c>
      <c r="C81" s="199">
        <v>135</v>
      </c>
      <c r="D81" s="199">
        <v>6</v>
      </c>
      <c r="E81" s="199">
        <v>3</v>
      </c>
      <c r="F81" s="199">
        <v>4</v>
      </c>
      <c r="G81" s="199">
        <v>1</v>
      </c>
      <c r="H81" s="199">
        <v>2</v>
      </c>
      <c r="I81" s="199">
        <v>1</v>
      </c>
      <c r="J81" s="198">
        <v>137</v>
      </c>
      <c r="K81" s="199">
        <v>7</v>
      </c>
      <c r="L81" s="107">
        <v>130</v>
      </c>
      <c r="M81" s="97"/>
      <c r="N81" s="97"/>
    </row>
    <row r="82" spans="1:14" ht="15.95" customHeight="1" x14ac:dyDescent="0.2">
      <c r="A82" s="96" t="s">
        <v>73</v>
      </c>
      <c r="B82" s="198">
        <v>294</v>
      </c>
      <c r="C82" s="199">
        <v>155</v>
      </c>
      <c r="D82" s="199">
        <v>5</v>
      </c>
      <c r="E82" s="199">
        <v>0</v>
      </c>
      <c r="F82" s="199">
        <v>9</v>
      </c>
      <c r="G82" s="199">
        <v>1</v>
      </c>
      <c r="H82" s="199">
        <v>6</v>
      </c>
      <c r="I82" s="199">
        <v>2</v>
      </c>
      <c r="J82" s="198">
        <v>183</v>
      </c>
      <c r="K82" s="199">
        <v>9</v>
      </c>
      <c r="L82" s="107">
        <v>174</v>
      </c>
      <c r="M82" s="97"/>
      <c r="N82" s="97"/>
    </row>
    <row r="83" spans="1:14" ht="15.95" customHeight="1" x14ac:dyDescent="0.2">
      <c r="A83" s="96" t="s">
        <v>74</v>
      </c>
      <c r="B83" s="198">
        <v>105</v>
      </c>
      <c r="C83" s="199">
        <v>43</v>
      </c>
      <c r="D83" s="199">
        <v>6</v>
      </c>
      <c r="E83" s="199">
        <v>0</v>
      </c>
      <c r="F83" s="199">
        <v>2</v>
      </c>
      <c r="G83" s="199">
        <v>0</v>
      </c>
      <c r="H83" s="199">
        <v>1</v>
      </c>
      <c r="I83" s="199">
        <v>1</v>
      </c>
      <c r="J83" s="198">
        <v>76</v>
      </c>
      <c r="K83" s="199">
        <v>4</v>
      </c>
      <c r="L83" s="107">
        <v>72</v>
      </c>
      <c r="M83" s="97"/>
      <c r="N83" s="97"/>
    </row>
    <row r="84" spans="1:14" ht="15.95" customHeight="1" x14ac:dyDescent="0.2">
      <c r="A84" s="96" t="s">
        <v>75</v>
      </c>
      <c r="B84" s="198">
        <v>226</v>
      </c>
      <c r="C84" s="199">
        <v>118</v>
      </c>
      <c r="D84" s="199">
        <v>5</v>
      </c>
      <c r="E84" s="199">
        <v>0</v>
      </c>
      <c r="F84" s="199">
        <v>4</v>
      </c>
      <c r="G84" s="199">
        <v>0</v>
      </c>
      <c r="H84" s="199">
        <v>2</v>
      </c>
      <c r="I84" s="199">
        <v>2</v>
      </c>
      <c r="J84" s="198">
        <v>102</v>
      </c>
      <c r="K84" s="199">
        <v>8</v>
      </c>
      <c r="L84" s="107">
        <v>94</v>
      </c>
      <c r="M84" s="97"/>
      <c r="N84" s="97"/>
    </row>
    <row r="85" spans="1:14" ht="15.95" customHeight="1" x14ac:dyDescent="0.2">
      <c r="A85" s="96" t="s">
        <v>76</v>
      </c>
      <c r="B85" s="200">
        <v>530</v>
      </c>
      <c r="C85" s="201">
        <v>220</v>
      </c>
      <c r="D85" s="201">
        <v>7</v>
      </c>
      <c r="E85" s="201">
        <v>0</v>
      </c>
      <c r="F85" s="201">
        <v>56</v>
      </c>
      <c r="G85" s="201">
        <v>30</v>
      </c>
      <c r="H85" s="201">
        <v>17</v>
      </c>
      <c r="I85" s="201">
        <v>9</v>
      </c>
      <c r="J85" s="200">
        <v>287</v>
      </c>
      <c r="K85" s="201">
        <v>8</v>
      </c>
      <c r="L85" s="108">
        <v>279</v>
      </c>
      <c r="M85" s="97"/>
      <c r="N85" s="97"/>
    </row>
    <row r="86" spans="1:14" ht="15.95" customHeight="1" x14ac:dyDescent="0.2">
      <c r="A86" s="98" t="s">
        <v>77</v>
      </c>
      <c r="B86" s="210">
        <v>5539</v>
      </c>
      <c r="C86" s="203">
        <v>2518</v>
      </c>
      <c r="D86" s="203">
        <v>82</v>
      </c>
      <c r="E86" s="203">
        <v>4</v>
      </c>
      <c r="F86" s="203">
        <v>362</v>
      </c>
      <c r="G86" s="203">
        <v>131</v>
      </c>
      <c r="H86" s="203">
        <v>203</v>
      </c>
      <c r="I86" s="203">
        <v>28</v>
      </c>
      <c r="J86" s="210">
        <v>2624</v>
      </c>
      <c r="K86" s="203">
        <v>146</v>
      </c>
      <c r="L86" s="109">
        <v>2478</v>
      </c>
      <c r="M86" s="97"/>
      <c r="N86" s="97"/>
    </row>
    <row r="87" spans="1:14" ht="15.95" customHeight="1" x14ac:dyDescent="0.2">
      <c r="A87" s="96" t="s">
        <v>78</v>
      </c>
      <c r="B87" s="198">
        <v>250</v>
      </c>
      <c r="C87" s="199">
        <v>99</v>
      </c>
      <c r="D87" s="199">
        <v>4</v>
      </c>
      <c r="E87" s="199">
        <v>0</v>
      </c>
      <c r="F87" s="199">
        <v>17</v>
      </c>
      <c r="G87" s="199">
        <v>7</v>
      </c>
      <c r="H87" s="199">
        <v>2</v>
      </c>
      <c r="I87" s="199">
        <v>8</v>
      </c>
      <c r="J87" s="198">
        <v>99</v>
      </c>
      <c r="K87" s="199">
        <v>4</v>
      </c>
      <c r="L87" s="107">
        <v>95</v>
      </c>
      <c r="M87" s="97"/>
      <c r="N87" s="97"/>
    </row>
    <row r="88" spans="1:14" ht="15.95" customHeight="1" x14ac:dyDescent="0.2">
      <c r="A88" s="96" t="s">
        <v>79</v>
      </c>
      <c r="B88" s="198">
        <v>348</v>
      </c>
      <c r="C88" s="199">
        <v>183</v>
      </c>
      <c r="D88" s="199">
        <v>5</v>
      </c>
      <c r="E88" s="199">
        <v>0</v>
      </c>
      <c r="F88" s="199">
        <v>3</v>
      </c>
      <c r="G88" s="199">
        <v>0</v>
      </c>
      <c r="H88" s="199">
        <v>3</v>
      </c>
      <c r="I88" s="199">
        <v>0</v>
      </c>
      <c r="J88" s="198">
        <v>130</v>
      </c>
      <c r="K88" s="199">
        <v>16</v>
      </c>
      <c r="L88" s="107">
        <v>114</v>
      </c>
      <c r="M88" s="97"/>
      <c r="N88" s="97"/>
    </row>
    <row r="89" spans="1:14" ht="15.95" customHeight="1" x14ac:dyDescent="0.2">
      <c r="A89" s="96" t="s">
        <v>80</v>
      </c>
      <c r="B89" s="198">
        <v>348</v>
      </c>
      <c r="C89" s="199">
        <v>172</v>
      </c>
      <c r="D89" s="199">
        <v>4</v>
      </c>
      <c r="E89" s="199">
        <v>1</v>
      </c>
      <c r="F89" s="199">
        <v>5</v>
      </c>
      <c r="G89" s="199">
        <v>0</v>
      </c>
      <c r="H89" s="199">
        <v>4</v>
      </c>
      <c r="I89" s="199">
        <v>1</v>
      </c>
      <c r="J89" s="198">
        <v>109</v>
      </c>
      <c r="K89" s="199">
        <v>11</v>
      </c>
      <c r="L89" s="107">
        <v>98</v>
      </c>
      <c r="M89" s="97"/>
      <c r="N89" s="97"/>
    </row>
    <row r="90" spans="1:14" ht="15.95" customHeight="1" x14ac:dyDescent="0.2">
      <c r="A90" s="96" t="s">
        <v>81</v>
      </c>
      <c r="B90" s="198">
        <v>144</v>
      </c>
      <c r="C90" s="199">
        <v>73</v>
      </c>
      <c r="D90" s="199">
        <v>4</v>
      </c>
      <c r="E90" s="199">
        <v>1</v>
      </c>
      <c r="F90" s="199">
        <v>1</v>
      </c>
      <c r="G90" s="199">
        <v>0</v>
      </c>
      <c r="H90" s="199">
        <v>1</v>
      </c>
      <c r="I90" s="199">
        <v>0</v>
      </c>
      <c r="J90" s="198">
        <v>48</v>
      </c>
      <c r="K90" s="199">
        <v>2</v>
      </c>
      <c r="L90" s="107">
        <v>46</v>
      </c>
      <c r="M90" s="97"/>
      <c r="N90" s="97"/>
    </row>
    <row r="91" spans="1:14" ht="15.95" customHeight="1" x14ac:dyDescent="0.2">
      <c r="A91" s="96" t="s">
        <v>82</v>
      </c>
      <c r="B91" s="198">
        <v>265</v>
      </c>
      <c r="C91" s="199">
        <v>124</v>
      </c>
      <c r="D91" s="199">
        <v>7</v>
      </c>
      <c r="E91" s="199">
        <v>0</v>
      </c>
      <c r="F91" s="199">
        <v>1</v>
      </c>
      <c r="G91" s="199">
        <v>0</v>
      </c>
      <c r="H91" s="199">
        <v>1</v>
      </c>
      <c r="I91" s="199">
        <v>0</v>
      </c>
      <c r="J91" s="198">
        <v>107</v>
      </c>
      <c r="K91" s="199">
        <v>9</v>
      </c>
      <c r="L91" s="107">
        <v>98</v>
      </c>
      <c r="M91" s="97"/>
      <c r="N91" s="97"/>
    </row>
    <row r="92" spans="1:14" ht="15.95" customHeight="1" x14ac:dyDescent="0.2">
      <c r="A92" s="96" t="s">
        <v>83</v>
      </c>
      <c r="B92" s="198">
        <v>657</v>
      </c>
      <c r="C92" s="199">
        <v>299</v>
      </c>
      <c r="D92" s="199">
        <v>7</v>
      </c>
      <c r="E92" s="199">
        <v>3</v>
      </c>
      <c r="F92" s="199">
        <v>30</v>
      </c>
      <c r="G92" s="199">
        <v>0</v>
      </c>
      <c r="H92" s="199">
        <v>20</v>
      </c>
      <c r="I92" s="199">
        <v>10</v>
      </c>
      <c r="J92" s="198">
        <v>270</v>
      </c>
      <c r="K92" s="199">
        <v>8</v>
      </c>
      <c r="L92" s="107">
        <v>262</v>
      </c>
      <c r="M92" s="97"/>
      <c r="N92" s="97"/>
    </row>
    <row r="93" spans="1:14" ht="15.95" customHeight="1" x14ac:dyDescent="0.2">
      <c r="A93" s="96" t="s">
        <v>84</v>
      </c>
      <c r="B93" s="198">
        <v>561</v>
      </c>
      <c r="C93" s="199">
        <v>280</v>
      </c>
      <c r="D93" s="199">
        <v>23</v>
      </c>
      <c r="E93" s="199">
        <v>0</v>
      </c>
      <c r="F93" s="199">
        <v>13</v>
      </c>
      <c r="G93" s="199">
        <v>9</v>
      </c>
      <c r="H93" s="199">
        <v>4</v>
      </c>
      <c r="I93" s="199">
        <v>0</v>
      </c>
      <c r="J93" s="198">
        <v>202</v>
      </c>
      <c r="K93" s="199">
        <v>5</v>
      </c>
      <c r="L93" s="107">
        <v>197</v>
      </c>
      <c r="M93" s="97"/>
      <c r="N93" s="97"/>
    </row>
    <row r="94" spans="1:14" ht="15.95" customHeight="1" x14ac:dyDescent="0.2">
      <c r="A94" s="96" t="s">
        <v>85</v>
      </c>
      <c r="B94" s="198">
        <v>441</v>
      </c>
      <c r="C94" s="199">
        <v>195</v>
      </c>
      <c r="D94" s="199">
        <v>2</v>
      </c>
      <c r="E94" s="199">
        <v>0</v>
      </c>
      <c r="F94" s="199">
        <v>17</v>
      </c>
      <c r="G94" s="199">
        <v>0</v>
      </c>
      <c r="H94" s="199">
        <v>13</v>
      </c>
      <c r="I94" s="199">
        <v>4</v>
      </c>
      <c r="J94" s="198">
        <v>180</v>
      </c>
      <c r="K94" s="199">
        <v>11</v>
      </c>
      <c r="L94" s="107">
        <v>169</v>
      </c>
      <c r="M94" s="97"/>
      <c r="N94" s="97"/>
    </row>
    <row r="95" spans="1:14" ht="15.95" customHeight="1" x14ac:dyDescent="0.2">
      <c r="A95" s="96" t="s">
        <v>86</v>
      </c>
      <c r="B95" s="198">
        <v>78</v>
      </c>
      <c r="C95" s="199">
        <v>28</v>
      </c>
      <c r="D95" s="199">
        <v>4</v>
      </c>
      <c r="E95" s="199">
        <v>0</v>
      </c>
      <c r="F95" s="199">
        <v>1</v>
      </c>
      <c r="G95" s="199">
        <v>0</v>
      </c>
      <c r="H95" s="199">
        <v>1</v>
      </c>
      <c r="I95" s="199">
        <v>0</v>
      </c>
      <c r="J95" s="198">
        <v>65</v>
      </c>
      <c r="K95" s="199">
        <v>1</v>
      </c>
      <c r="L95" s="107">
        <v>64</v>
      </c>
      <c r="M95" s="97"/>
      <c r="N95" s="97"/>
    </row>
    <row r="96" spans="1:14" ht="15.95" customHeight="1" x14ac:dyDescent="0.2">
      <c r="A96" s="96" t="s">
        <v>87</v>
      </c>
      <c r="B96" s="198">
        <v>709</v>
      </c>
      <c r="C96" s="199">
        <v>298</v>
      </c>
      <c r="D96" s="199">
        <v>10</v>
      </c>
      <c r="E96" s="199">
        <v>0</v>
      </c>
      <c r="F96" s="199">
        <v>35</v>
      </c>
      <c r="G96" s="199">
        <v>6</v>
      </c>
      <c r="H96" s="199">
        <v>24</v>
      </c>
      <c r="I96" s="199">
        <v>5</v>
      </c>
      <c r="J96" s="198">
        <v>246</v>
      </c>
      <c r="K96" s="199">
        <v>19</v>
      </c>
      <c r="L96" s="107">
        <v>227</v>
      </c>
      <c r="M96" s="97"/>
      <c r="N96" s="97"/>
    </row>
    <row r="97" spans="1:14" ht="15.95" customHeight="1" x14ac:dyDescent="0.2">
      <c r="A97" s="96" t="s">
        <v>88</v>
      </c>
      <c r="B97" s="200">
        <v>559</v>
      </c>
      <c r="C97" s="201">
        <v>261</v>
      </c>
      <c r="D97" s="201">
        <v>8</v>
      </c>
      <c r="E97" s="201">
        <v>4</v>
      </c>
      <c r="F97" s="201">
        <v>12</v>
      </c>
      <c r="G97" s="201">
        <v>1</v>
      </c>
      <c r="H97" s="201">
        <v>10</v>
      </c>
      <c r="I97" s="201">
        <v>1</v>
      </c>
      <c r="J97" s="200">
        <v>252</v>
      </c>
      <c r="K97" s="201">
        <v>11</v>
      </c>
      <c r="L97" s="108">
        <v>241</v>
      </c>
      <c r="M97" s="97"/>
      <c r="N97" s="97"/>
    </row>
    <row r="98" spans="1:14" ht="15.95" customHeight="1" x14ac:dyDescent="0.2">
      <c r="A98" s="98" t="s">
        <v>89</v>
      </c>
      <c r="B98" s="210">
        <v>4360</v>
      </c>
      <c r="C98" s="203">
        <v>2012</v>
      </c>
      <c r="D98" s="203">
        <v>78</v>
      </c>
      <c r="E98" s="203">
        <v>9</v>
      </c>
      <c r="F98" s="203">
        <v>135</v>
      </c>
      <c r="G98" s="203">
        <v>23</v>
      </c>
      <c r="H98" s="203">
        <v>83</v>
      </c>
      <c r="I98" s="203">
        <v>29</v>
      </c>
      <c r="J98" s="210">
        <v>1708</v>
      </c>
      <c r="K98" s="203">
        <v>97</v>
      </c>
      <c r="L98" s="109">
        <v>1611</v>
      </c>
      <c r="M98" s="97"/>
      <c r="N98" s="97"/>
    </row>
    <row r="99" spans="1:14" ht="15.95" customHeight="1" thickBot="1" x14ac:dyDescent="0.25">
      <c r="A99" s="35" t="s">
        <v>90</v>
      </c>
      <c r="B99" s="211">
        <v>28771</v>
      </c>
      <c r="C99" s="211">
        <v>13783</v>
      </c>
      <c r="D99" s="211">
        <v>561</v>
      </c>
      <c r="E99" s="211">
        <v>54</v>
      </c>
      <c r="F99" s="211">
        <v>913</v>
      </c>
      <c r="G99" s="211">
        <v>288</v>
      </c>
      <c r="H99" s="211">
        <v>523</v>
      </c>
      <c r="I99" s="211">
        <v>102</v>
      </c>
      <c r="J99" s="240">
        <v>12807</v>
      </c>
      <c r="K99" s="211">
        <v>734</v>
      </c>
      <c r="L99" s="211">
        <v>12073</v>
      </c>
      <c r="M99" s="308"/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 x14ac:dyDescent="0.2">
      <c r="A101" s="371" t="s">
        <v>402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M99" sqref="M99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 x14ac:dyDescent="0.2">
      <c r="A1" s="9" t="s">
        <v>404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264</v>
      </c>
      <c r="B7" s="60"/>
      <c r="C7" s="59"/>
      <c r="D7" s="59"/>
      <c r="E7" s="59"/>
      <c r="F7" s="60"/>
      <c r="G7" s="60"/>
      <c r="H7" s="60"/>
      <c r="I7" s="60"/>
      <c r="J7" s="59"/>
      <c r="K7" s="386">
        <v>41883</v>
      </c>
      <c r="L7" s="386"/>
      <c r="M7" s="60"/>
      <c r="N7" s="60"/>
    </row>
    <row r="8" spans="1:14" s="31" customFormat="1" ht="15" customHeight="1" x14ac:dyDescent="0.2">
      <c r="A8" s="92"/>
      <c r="B8" s="378" t="s">
        <v>250</v>
      </c>
      <c r="C8" s="372" t="s">
        <v>91</v>
      </c>
      <c r="D8" s="373"/>
      <c r="E8" s="373"/>
      <c r="F8" s="373"/>
      <c r="G8" s="373"/>
      <c r="H8" s="373"/>
      <c r="I8" s="373"/>
      <c r="J8" s="373"/>
      <c r="K8" s="373"/>
      <c r="L8" s="374"/>
      <c r="M8" s="93"/>
      <c r="N8" s="93"/>
    </row>
    <row r="9" spans="1:14" s="31" customFormat="1" ht="15" customHeight="1" x14ac:dyDescent="0.2">
      <c r="A9" s="94" t="s">
        <v>1</v>
      </c>
      <c r="B9" s="379"/>
      <c r="C9" s="375" t="s">
        <v>92</v>
      </c>
      <c r="D9" s="375" t="s">
        <v>231</v>
      </c>
      <c r="E9" s="375" t="s">
        <v>213</v>
      </c>
      <c r="F9" s="381" t="s">
        <v>93</v>
      </c>
      <c r="G9" s="382"/>
      <c r="H9" s="382"/>
      <c r="I9" s="383"/>
      <c r="J9" s="391" t="s">
        <v>94</v>
      </c>
      <c r="K9" s="392"/>
      <c r="L9" s="393"/>
      <c r="M9" s="93"/>
      <c r="N9" s="93"/>
    </row>
    <row r="10" spans="1:14" s="31" customFormat="1" ht="15" customHeight="1" x14ac:dyDescent="0.2">
      <c r="A10" s="94"/>
      <c r="B10" s="379"/>
      <c r="C10" s="376"/>
      <c r="D10" s="376"/>
      <c r="E10" s="376"/>
      <c r="F10" s="384" t="s">
        <v>114</v>
      </c>
      <c r="G10" s="387" t="s">
        <v>208</v>
      </c>
      <c r="H10" s="388"/>
      <c r="I10" s="389"/>
      <c r="J10" s="384" t="s">
        <v>114</v>
      </c>
      <c r="K10" s="387" t="s">
        <v>208</v>
      </c>
      <c r="L10" s="390"/>
      <c r="M10" s="93"/>
      <c r="N10" s="93"/>
    </row>
    <row r="11" spans="1:14" s="31" customFormat="1" ht="34.5" thickBot="1" x14ac:dyDescent="0.25">
      <c r="A11" s="95"/>
      <c r="B11" s="380"/>
      <c r="C11" s="377"/>
      <c r="D11" s="377"/>
      <c r="E11" s="377"/>
      <c r="F11" s="385"/>
      <c r="G11" s="122" t="s">
        <v>209</v>
      </c>
      <c r="H11" s="122" t="s">
        <v>210</v>
      </c>
      <c r="I11" s="122" t="s">
        <v>211</v>
      </c>
      <c r="J11" s="385"/>
      <c r="K11" s="122" t="s">
        <v>212</v>
      </c>
      <c r="L11" s="123" t="s">
        <v>303</v>
      </c>
      <c r="M11" s="93"/>
      <c r="N11" s="93"/>
    </row>
    <row r="12" spans="1:14" ht="15.95" customHeight="1" x14ac:dyDescent="0.2">
      <c r="A12" s="96" t="s">
        <v>3</v>
      </c>
      <c r="B12" s="195">
        <v>1102</v>
      </c>
      <c r="C12" s="196">
        <v>576</v>
      </c>
      <c r="D12" s="196">
        <v>22</v>
      </c>
      <c r="E12" s="196">
        <v>1</v>
      </c>
      <c r="F12" s="196">
        <v>0</v>
      </c>
      <c r="G12" s="196">
        <v>0</v>
      </c>
      <c r="H12" s="196">
        <v>0</v>
      </c>
      <c r="I12" s="196">
        <v>0</v>
      </c>
      <c r="J12" s="196">
        <v>88</v>
      </c>
      <c r="K12" s="196">
        <v>61</v>
      </c>
      <c r="L12" s="197">
        <v>27</v>
      </c>
      <c r="M12" s="97"/>
      <c r="N12" s="97"/>
    </row>
    <row r="13" spans="1:14" ht="15.95" customHeight="1" x14ac:dyDescent="0.2">
      <c r="A13" s="96" t="s">
        <v>4</v>
      </c>
      <c r="B13" s="198">
        <v>4004</v>
      </c>
      <c r="C13" s="199">
        <v>2052</v>
      </c>
      <c r="D13" s="199">
        <v>54</v>
      </c>
      <c r="E13" s="199">
        <v>4</v>
      </c>
      <c r="F13" s="199">
        <v>5</v>
      </c>
      <c r="G13" s="199">
        <v>0</v>
      </c>
      <c r="H13" s="199">
        <v>4</v>
      </c>
      <c r="I13" s="199">
        <v>1</v>
      </c>
      <c r="J13" s="199">
        <v>261</v>
      </c>
      <c r="K13" s="199">
        <v>167</v>
      </c>
      <c r="L13" s="107">
        <v>93</v>
      </c>
      <c r="M13" s="97"/>
      <c r="N13" s="97"/>
    </row>
    <row r="14" spans="1:14" ht="15.95" customHeight="1" x14ac:dyDescent="0.2">
      <c r="A14" s="96" t="s">
        <v>5</v>
      </c>
      <c r="B14" s="198">
        <v>2097</v>
      </c>
      <c r="C14" s="199">
        <v>1093</v>
      </c>
      <c r="D14" s="199">
        <v>31</v>
      </c>
      <c r="E14" s="199">
        <v>0</v>
      </c>
      <c r="F14" s="199">
        <v>2</v>
      </c>
      <c r="G14" s="199">
        <v>0</v>
      </c>
      <c r="H14" s="199">
        <v>2</v>
      </c>
      <c r="I14" s="199">
        <v>0</v>
      </c>
      <c r="J14" s="199">
        <v>127</v>
      </c>
      <c r="K14" s="199">
        <v>73</v>
      </c>
      <c r="L14" s="107">
        <v>54</v>
      </c>
      <c r="M14" s="97"/>
      <c r="N14" s="97"/>
    </row>
    <row r="15" spans="1:14" ht="15.95" customHeight="1" x14ac:dyDescent="0.2">
      <c r="A15" s="96" t="s">
        <v>6</v>
      </c>
      <c r="B15" s="198">
        <v>2875</v>
      </c>
      <c r="C15" s="199">
        <v>1544</v>
      </c>
      <c r="D15" s="199">
        <v>60</v>
      </c>
      <c r="E15" s="199">
        <v>3</v>
      </c>
      <c r="F15" s="199">
        <v>0</v>
      </c>
      <c r="G15" s="199">
        <v>0</v>
      </c>
      <c r="H15" s="199">
        <v>0</v>
      </c>
      <c r="I15" s="199">
        <v>0</v>
      </c>
      <c r="J15" s="199">
        <v>285</v>
      </c>
      <c r="K15" s="199">
        <v>168</v>
      </c>
      <c r="L15" s="107">
        <v>117</v>
      </c>
      <c r="M15" s="97"/>
      <c r="N15" s="97"/>
    </row>
    <row r="16" spans="1:14" ht="15.95" customHeight="1" x14ac:dyDescent="0.2">
      <c r="A16" s="96" t="s">
        <v>7</v>
      </c>
      <c r="B16" s="198">
        <v>4201</v>
      </c>
      <c r="C16" s="199">
        <v>2182</v>
      </c>
      <c r="D16" s="199">
        <v>63</v>
      </c>
      <c r="E16" s="199">
        <v>8</v>
      </c>
      <c r="F16" s="199">
        <v>3</v>
      </c>
      <c r="G16" s="199">
        <v>0</v>
      </c>
      <c r="H16" s="199">
        <v>2</v>
      </c>
      <c r="I16" s="199">
        <v>1</v>
      </c>
      <c r="J16" s="199">
        <v>261</v>
      </c>
      <c r="K16" s="199">
        <v>131</v>
      </c>
      <c r="L16" s="107">
        <v>130</v>
      </c>
      <c r="M16" s="97"/>
      <c r="N16" s="97"/>
    </row>
    <row r="17" spans="1:14" ht="15.95" customHeight="1" x14ac:dyDescent="0.2">
      <c r="A17" s="96" t="s">
        <v>8</v>
      </c>
      <c r="B17" s="198">
        <v>2966</v>
      </c>
      <c r="C17" s="199">
        <v>1530</v>
      </c>
      <c r="D17" s="199">
        <v>67</v>
      </c>
      <c r="E17" s="199">
        <v>6</v>
      </c>
      <c r="F17" s="199">
        <v>37</v>
      </c>
      <c r="G17" s="199">
        <v>11</v>
      </c>
      <c r="H17" s="199">
        <v>26</v>
      </c>
      <c r="I17" s="199">
        <v>0</v>
      </c>
      <c r="J17" s="199">
        <v>249</v>
      </c>
      <c r="K17" s="199">
        <v>63</v>
      </c>
      <c r="L17" s="107">
        <v>187</v>
      </c>
      <c r="M17" s="97"/>
      <c r="N17" s="97"/>
    </row>
    <row r="18" spans="1:14" ht="15.95" customHeight="1" x14ac:dyDescent="0.2">
      <c r="A18" s="96" t="s">
        <v>9</v>
      </c>
      <c r="B18" s="198">
        <v>2695</v>
      </c>
      <c r="C18" s="199">
        <v>1316</v>
      </c>
      <c r="D18" s="199">
        <v>82</v>
      </c>
      <c r="E18" s="199">
        <v>11</v>
      </c>
      <c r="F18" s="199">
        <v>4</v>
      </c>
      <c r="G18" s="199">
        <v>0</v>
      </c>
      <c r="H18" s="199">
        <v>3</v>
      </c>
      <c r="I18" s="199">
        <v>1</v>
      </c>
      <c r="J18" s="199">
        <v>314</v>
      </c>
      <c r="K18" s="199">
        <v>103</v>
      </c>
      <c r="L18" s="107">
        <v>211</v>
      </c>
      <c r="M18" s="97"/>
      <c r="N18" s="97"/>
    </row>
    <row r="19" spans="1:14" ht="15.95" customHeight="1" x14ac:dyDescent="0.2">
      <c r="A19" s="96" t="s">
        <v>10</v>
      </c>
      <c r="B19" s="200">
        <v>2469</v>
      </c>
      <c r="C19" s="201">
        <v>1320</v>
      </c>
      <c r="D19" s="201">
        <v>34</v>
      </c>
      <c r="E19" s="201">
        <v>7</v>
      </c>
      <c r="F19" s="201">
        <v>5</v>
      </c>
      <c r="G19" s="201">
        <v>0</v>
      </c>
      <c r="H19" s="201">
        <v>5</v>
      </c>
      <c r="I19" s="201">
        <v>0</v>
      </c>
      <c r="J19" s="201">
        <v>285</v>
      </c>
      <c r="K19" s="201">
        <v>89</v>
      </c>
      <c r="L19" s="108">
        <v>196</v>
      </c>
      <c r="M19" s="97"/>
      <c r="N19" s="97"/>
    </row>
    <row r="20" spans="1:14" ht="15.95" customHeight="1" x14ac:dyDescent="0.2">
      <c r="A20" s="98" t="s">
        <v>11</v>
      </c>
      <c r="B20" s="202">
        <v>22409</v>
      </c>
      <c r="C20" s="203">
        <v>11613</v>
      </c>
      <c r="D20" s="203">
        <v>413</v>
      </c>
      <c r="E20" s="203">
        <v>40</v>
      </c>
      <c r="F20" s="203">
        <v>56</v>
      </c>
      <c r="G20" s="203">
        <v>11</v>
      </c>
      <c r="H20" s="203">
        <v>42</v>
      </c>
      <c r="I20" s="203">
        <v>3</v>
      </c>
      <c r="J20" s="203">
        <v>1870</v>
      </c>
      <c r="K20" s="203">
        <v>855</v>
      </c>
      <c r="L20" s="109">
        <v>1015</v>
      </c>
      <c r="M20" s="97"/>
      <c r="N20" s="97"/>
    </row>
    <row r="21" spans="1:14" ht="15.95" customHeight="1" x14ac:dyDescent="0.2">
      <c r="A21" s="96" t="s">
        <v>12</v>
      </c>
      <c r="B21" s="204">
        <v>7611</v>
      </c>
      <c r="C21" s="199">
        <v>4198</v>
      </c>
      <c r="D21" s="199">
        <v>208</v>
      </c>
      <c r="E21" s="199">
        <v>62</v>
      </c>
      <c r="F21" s="199">
        <v>30</v>
      </c>
      <c r="G21" s="199">
        <v>2</v>
      </c>
      <c r="H21" s="199">
        <v>28</v>
      </c>
      <c r="I21" s="199">
        <v>0</v>
      </c>
      <c r="J21" s="199">
        <v>717</v>
      </c>
      <c r="K21" s="199">
        <v>165</v>
      </c>
      <c r="L21" s="107">
        <v>552</v>
      </c>
      <c r="M21" s="97"/>
      <c r="N21" s="97"/>
    </row>
    <row r="22" spans="1:14" ht="15.95" customHeight="1" x14ac:dyDescent="0.2">
      <c r="A22" s="96" t="s">
        <v>13</v>
      </c>
      <c r="B22" s="198">
        <v>3258</v>
      </c>
      <c r="C22" s="199">
        <v>1885</v>
      </c>
      <c r="D22" s="199">
        <v>113</v>
      </c>
      <c r="E22" s="199">
        <v>8</v>
      </c>
      <c r="F22" s="199">
        <v>11</v>
      </c>
      <c r="G22" s="199">
        <v>2</v>
      </c>
      <c r="H22" s="199">
        <v>8</v>
      </c>
      <c r="I22" s="199">
        <v>1</v>
      </c>
      <c r="J22" s="199">
        <v>355</v>
      </c>
      <c r="K22" s="199">
        <v>92</v>
      </c>
      <c r="L22" s="107">
        <v>263</v>
      </c>
      <c r="M22" s="97"/>
      <c r="N22" s="97"/>
    </row>
    <row r="23" spans="1:14" ht="15.95" customHeight="1" x14ac:dyDescent="0.2">
      <c r="A23" s="96" t="s">
        <v>14</v>
      </c>
      <c r="B23" s="198">
        <v>2187</v>
      </c>
      <c r="C23" s="199">
        <v>1115</v>
      </c>
      <c r="D23" s="199">
        <v>43</v>
      </c>
      <c r="E23" s="199">
        <v>10</v>
      </c>
      <c r="F23" s="199">
        <v>5</v>
      </c>
      <c r="G23" s="199">
        <v>0</v>
      </c>
      <c r="H23" s="199">
        <v>5</v>
      </c>
      <c r="I23" s="199">
        <v>0</v>
      </c>
      <c r="J23" s="199">
        <v>293</v>
      </c>
      <c r="K23" s="199">
        <v>95</v>
      </c>
      <c r="L23" s="107">
        <v>198</v>
      </c>
      <c r="M23" s="97"/>
      <c r="N23" s="97"/>
    </row>
    <row r="24" spans="1:14" ht="15.95" customHeight="1" x14ac:dyDescent="0.2">
      <c r="A24" s="96" t="s">
        <v>15</v>
      </c>
      <c r="B24" s="198">
        <v>2764</v>
      </c>
      <c r="C24" s="199">
        <v>1340</v>
      </c>
      <c r="D24" s="199">
        <v>93</v>
      </c>
      <c r="E24" s="199">
        <v>8</v>
      </c>
      <c r="F24" s="199">
        <v>20</v>
      </c>
      <c r="G24" s="199">
        <v>0</v>
      </c>
      <c r="H24" s="199">
        <v>17</v>
      </c>
      <c r="I24" s="199">
        <v>3</v>
      </c>
      <c r="J24" s="199">
        <v>276</v>
      </c>
      <c r="K24" s="199">
        <v>86</v>
      </c>
      <c r="L24" s="107">
        <v>190</v>
      </c>
      <c r="M24" s="97"/>
      <c r="N24" s="97"/>
    </row>
    <row r="25" spans="1:14" ht="15.95" customHeight="1" x14ac:dyDescent="0.2">
      <c r="A25" s="96" t="s">
        <v>16</v>
      </c>
      <c r="B25" s="198">
        <v>3815</v>
      </c>
      <c r="C25" s="199">
        <v>2021</v>
      </c>
      <c r="D25" s="199">
        <v>110</v>
      </c>
      <c r="E25" s="199">
        <v>106</v>
      </c>
      <c r="F25" s="199">
        <v>27</v>
      </c>
      <c r="G25" s="199">
        <v>18</v>
      </c>
      <c r="H25" s="199">
        <v>6</v>
      </c>
      <c r="I25" s="199">
        <v>3</v>
      </c>
      <c r="J25" s="199">
        <v>318</v>
      </c>
      <c r="K25" s="199">
        <v>77</v>
      </c>
      <c r="L25" s="107">
        <v>241</v>
      </c>
      <c r="M25" s="97"/>
      <c r="N25" s="97"/>
    </row>
    <row r="26" spans="1:14" ht="15.95" customHeight="1" x14ac:dyDescent="0.2">
      <c r="A26" s="96" t="s">
        <v>17</v>
      </c>
      <c r="B26" s="198">
        <v>2232</v>
      </c>
      <c r="C26" s="199">
        <v>1039</v>
      </c>
      <c r="D26" s="199">
        <v>88</v>
      </c>
      <c r="E26" s="199">
        <v>15</v>
      </c>
      <c r="F26" s="199">
        <v>16</v>
      </c>
      <c r="G26" s="199">
        <v>6</v>
      </c>
      <c r="H26" s="199">
        <v>7</v>
      </c>
      <c r="I26" s="199">
        <v>3</v>
      </c>
      <c r="J26" s="199">
        <v>252</v>
      </c>
      <c r="K26" s="199">
        <v>83</v>
      </c>
      <c r="L26" s="107">
        <v>169</v>
      </c>
      <c r="M26" s="97"/>
      <c r="N26" s="97"/>
    </row>
    <row r="27" spans="1:14" ht="15.95" customHeight="1" x14ac:dyDescent="0.2">
      <c r="A27" s="99" t="s">
        <v>18</v>
      </c>
      <c r="B27" s="200">
        <v>4951</v>
      </c>
      <c r="C27" s="201">
        <v>2641</v>
      </c>
      <c r="D27" s="201">
        <v>169</v>
      </c>
      <c r="E27" s="201">
        <v>2</v>
      </c>
      <c r="F27" s="201">
        <v>16</v>
      </c>
      <c r="G27" s="201">
        <v>0</v>
      </c>
      <c r="H27" s="201">
        <v>13</v>
      </c>
      <c r="I27" s="201">
        <v>3</v>
      </c>
      <c r="J27" s="201">
        <v>661</v>
      </c>
      <c r="K27" s="201">
        <v>240</v>
      </c>
      <c r="L27" s="108">
        <v>421</v>
      </c>
      <c r="M27" s="97"/>
      <c r="N27" s="97"/>
    </row>
    <row r="28" spans="1:14" ht="15.95" customHeight="1" x14ac:dyDescent="0.2">
      <c r="A28" s="100" t="s">
        <v>19</v>
      </c>
      <c r="B28" s="202">
        <v>26818</v>
      </c>
      <c r="C28" s="203">
        <v>14239</v>
      </c>
      <c r="D28" s="203">
        <v>824</v>
      </c>
      <c r="E28" s="203">
        <v>211</v>
      </c>
      <c r="F28" s="203">
        <v>125</v>
      </c>
      <c r="G28" s="203">
        <v>28</v>
      </c>
      <c r="H28" s="203">
        <v>84</v>
      </c>
      <c r="I28" s="203">
        <v>13</v>
      </c>
      <c r="J28" s="203">
        <v>2872</v>
      </c>
      <c r="K28" s="203">
        <v>838</v>
      </c>
      <c r="L28" s="109">
        <v>2034</v>
      </c>
      <c r="M28" s="97"/>
      <c r="N28" s="97"/>
    </row>
    <row r="29" spans="1:14" ht="15.95" customHeight="1" x14ac:dyDescent="0.2">
      <c r="A29" s="96" t="s">
        <v>20</v>
      </c>
      <c r="B29" s="204">
        <v>2144</v>
      </c>
      <c r="C29" s="199">
        <v>926</v>
      </c>
      <c r="D29" s="199">
        <v>151</v>
      </c>
      <c r="E29" s="199">
        <v>29</v>
      </c>
      <c r="F29" s="199">
        <v>18</v>
      </c>
      <c r="G29" s="199">
        <v>0</v>
      </c>
      <c r="H29" s="199">
        <v>17</v>
      </c>
      <c r="I29" s="199">
        <v>1</v>
      </c>
      <c r="J29" s="199">
        <v>216</v>
      </c>
      <c r="K29" s="199">
        <v>60</v>
      </c>
      <c r="L29" s="107">
        <v>156</v>
      </c>
      <c r="M29" s="97"/>
      <c r="N29" s="97"/>
    </row>
    <row r="30" spans="1:14" ht="15.95" customHeight="1" x14ac:dyDescent="0.2">
      <c r="A30" s="96" t="s">
        <v>21</v>
      </c>
      <c r="B30" s="198">
        <v>2760</v>
      </c>
      <c r="C30" s="199">
        <v>1483</v>
      </c>
      <c r="D30" s="199">
        <v>125</v>
      </c>
      <c r="E30" s="199">
        <v>6</v>
      </c>
      <c r="F30" s="199">
        <v>6</v>
      </c>
      <c r="G30" s="199">
        <v>0</v>
      </c>
      <c r="H30" s="199">
        <v>6</v>
      </c>
      <c r="I30" s="199">
        <v>0</v>
      </c>
      <c r="J30" s="199">
        <v>267</v>
      </c>
      <c r="K30" s="199">
        <v>103</v>
      </c>
      <c r="L30" s="107">
        <v>164</v>
      </c>
      <c r="M30" s="97"/>
      <c r="N30" s="97"/>
    </row>
    <row r="31" spans="1:14" ht="15.95" customHeight="1" x14ac:dyDescent="0.2">
      <c r="A31" s="96" t="s">
        <v>22</v>
      </c>
      <c r="B31" s="198">
        <v>1168</v>
      </c>
      <c r="C31" s="199">
        <v>552</v>
      </c>
      <c r="D31" s="199">
        <v>53</v>
      </c>
      <c r="E31" s="199">
        <v>2</v>
      </c>
      <c r="F31" s="199">
        <v>2</v>
      </c>
      <c r="G31" s="199">
        <v>0</v>
      </c>
      <c r="H31" s="199">
        <v>2</v>
      </c>
      <c r="I31" s="199">
        <v>0</v>
      </c>
      <c r="J31" s="199">
        <v>140</v>
      </c>
      <c r="K31" s="199">
        <v>59</v>
      </c>
      <c r="L31" s="107">
        <v>81</v>
      </c>
      <c r="M31" s="97"/>
      <c r="N31" s="97"/>
    </row>
    <row r="32" spans="1:14" ht="15.95" customHeight="1" x14ac:dyDescent="0.2">
      <c r="A32" s="96" t="s">
        <v>23</v>
      </c>
      <c r="B32" s="198">
        <v>2825</v>
      </c>
      <c r="C32" s="199">
        <v>1396</v>
      </c>
      <c r="D32" s="199">
        <v>110</v>
      </c>
      <c r="E32" s="199">
        <v>18</v>
      </c>
      <c r="F32" s="199">
        <v>16</v>
      </c>
      <c r="G32" s="199">
        <v>1</v>
      </c>
      <c r="H32" s="199">
        <v>15</v>
      </c>
      <c r="I32" s="199">
        <v>0</v>
      </c>
      <c r="J32" s="199">
        <v>276</v>
      </c>
      <c r="K32" s="199">
        <v>100</v>
      </c>
      <c r="L32" s="107">
        <v>176</v>
      </c>
      <c r="M32" s="97"/>
      <c r="N32" s="97"/>
    </row>
    <row r="33" spans="1:14" ht="15.95" customHeight="1" x14ac:dyDescent="0.2">
      <c r="A33" s="96" t="s">
        <v>24</v>
      </c>
      <c r="B33" s="198">
        <v>3032</v>
      </c>
      <c r="C33" s="199">
        <v>1436</v>
      </c>
      <c r="D33" s="199">
        <v>126</v>
      </c>
      <c r="E33" s="199">
        <v>11</v>
      </c>
      <c r="F33" s="199">
        <v>15</v>
      </c>
      <c r="G33" s="199">
        <v>1</v>
      </c>
      <c r="H33" s="199">
        <v>11</v>
      </c>
      <c r="I33" s="199">
        <v>3</v>
      </c>
      <c r="J33" s="199">
        <v>300</v>
      </c>
      <c r="K33" s="199">
        <v>78</v>
      </c>
      <c r="L33" s="107">
        <v>222</v>
      </c>
      <c r="M33" s="97"/>
      <c r="N33" s="97"/>
    </row>
    <row r="34" spans="1:14" ht="15.95" customHeight="1" x14ac:dyDescent="0.2">
      <c r="A34" s="96" t="s">
        <v>25</v>
      </c>
      <c r="B34" s="198">
        <v>3829</v>
      </c>
      <c r="C34" s="199">
        <v>1927</v>
      </c>
      <c r="D34" s="199">
        <v>217</v>
      </c>
      <c r="E34" s="199">
        <v>30</v>
      </c>
      <c r="F34" s="199">
        <v>2</v>
      </c>
      <c r="G34" s="199">
        <v>0</v>
      </c>
      <c r="H34" s="199">
        <v>1</v>
      </c>
      <c r="I34" s="199">
        <v>1</v>
      </c>
      <c r="J34" s="199">
        <v>465</v>
      </c>
      <c r="K34" s="199">
        <v>135</v>
      </c>
      <c r="L34" s="107">
        <v>330</v>
      </c>
      <c r="M34" s="97"/>
      <c r="N34" s="97"/>
    </row>
    <row r="35" spans="1:14" ht="15.95" customHeight="1" x14ac:dyDescent="0.2">
      <c r="A35" s="96" t="s">
        <v>26</v>
      </c>
      <c r="B35" s="198">
        <v>9480</v>
      </c>
      <c r="C35" s="199">
        <v>5000</v>
      </c>
      <c r="D35" s="199">
        <v>784</v>
      </c>
      <c r="E35" s="199">
        <v>45</v>
      </c>
      <c r="F35" s="199">
        <v>25</v>
      </c>
      <c r="G35" s="199">
        <v>0</v>
      </c>
      <c r="H35" s="199">
        <v>24</v>
      </c>
      <c r="I35" s="199">
        <v>1</v>
      </c>
      <c r="J35" s="199">
        <v>856</v>
      </c>
      <c r="K35" s="199">
        <v>251</v>
      </c>
      <c r="L35" s="107">
        <v>605</v>
      </c>
      <c r="M35" s="97"/>
      <c r="N35" s="97"/>
    </row>
    <row r="36" spans="1:14" ht="15.95" customHeight="1" x14ac:dyDescent="0.2">
      <c r="A36" s="96" t="s">
        <v>27</v>
      </c>
      <c r="B36" s="198">
        <v>1911</v>
      </c>
      <c r="C36" s="199">
        <v>959</v>
      </c>
      <c r="D36" s="199">
        <v>92</v>
      </c>
      <c r="E36" s="199">
        <v>2</v>
      </c>
      <c r="F36" s="199">
        <v>1</v>
      </c>
      <c r="G36" s="199">
        <v>0</v>
      </c>
      <c r="H36" s="199">
        <v>1</v>
      </c>
      <c r="I36" s="199">
        <v>0</v>
      </c>
      <c r="J36" s="199">
        <v>267</v>
      </c>
      <c r="K36" s="199">
        <v>83</v>
      </c>
      <c r="L36" s="107">
        <v>184</v>
      </c>
      <c r="M36" s="97"/>
      <c r="N36" s="97"/>
    </row>
    <row r="37" spans="1:14" ht="15.95" customHeight="1" x14ac:dyDescent="0.2">
      <c r="A37" s="99" t="s">
        <v>28</v>
      </c>
      <c r="B37" s="200">
        <v>4983</v>
      </c>
      <c r="C37" s="201">
        <v>2530</v>
      </c>
      <c r="D37" s="201">
        <v>179</v>
      </c>
      <c r="E37" s="201">
        <v>19</v>
      </c>
      <c r="F37" s="201">
        <v>4</v>
      </c>
      <c r="G37" s="201">
        <v>0</v>
      </c>
      <c r="H37" s="201">
        <v>3</v>
      </c>
      <c r="I37" s="201">
        <v>1</v>
      </c>
      <c r="J37" s="201">
        <v>581</v>
      </c>
      <c r="K37" s="201">
        <v>197</v>
      </c>
      <c r="L37" s="108">
        <v>384</v>
      </c>
      <c r="M37" s="97"/>
      <c r="N37" s="97"/>
    </row>
    <row r="38" spans="1:14" ht="15.95" customHeight="1" x14ac:dyDescent="0.2">
      <c r="A38" s="100" t="s">
        <v>29</v>
      </c>
      <c r="B38" s="205">
        <v>32132</v>
      </c>
      <c r="C38" s="203">
        <v>16209</v>
      </c>
      <c r="D38" s="203">
        <v>1837</v>
      </c>
      <c r="E38" s="203">
        <v>162</v>
      </c>
      <c r="F38" s="203">
        <v>89</v>
      </c>
      <c r="G38" s="203">
        <v>2</v>
      </c>
      <c r="H38" s="203">
        <v>80</v>
      </c>
      <c r="I38" s="203">
        <v>7</v>
      </c>
      <c r="J38" s="203">
        <v>3368</v>
      </c>
      <c r="K38" s="203">
        <v>1066</v>
      </c>
      <c r="L38" s="109">
        <v>2302</v>
      </c>
      <c r="M38" s="97"/>
      <c r="N38" s="97"/>
    </row>
    <row r="39" spans="1:14" ht="15.95" customHeight="1" x14ac:dyDescent="0.2">
      <c r="A39" s="96" t="s">
        <v>30</v>
      </c>
      <c r="B39" s="204">
        <v>9044</v>
      </c>
      <c r="C39" s="199">
        <v>4709</v>
      </c>
      <c r="D39" s="199">
        <v>152</v>
      </c>
      <c r="E39" s="199">
        <v>50</v>
      </c>
      <c r="F39" s="199">
        <v>48</v>
      </c>
      <c r="G39" s="199">
        <v>19</v>
      </c>
      <c r="H39" s="199">
        <v>28</v>
      </c>
      <c r="I39" s="199">
        <v>1</v>
      </c>
      <c r="J39" s="199">
        <v>458</v>
      </c>
      <c r="K39" s="199">
        <v>120</v>
      </c>
      <c r="L39" s="107">
        <v>338</v>
      </c>
      <c r="M39" s="97"/>
      <c r="N39" s="97"/>
    </row>
    <row r="40" spans="1:14" ht="15.95" customHeight="1" x14ac:dyDescent="0.2">
      <c r="A40" s="96" t="s">
        <v>31</v>
      </c>
      <c r="B40" s="198">
        <v>8631</v>
      </c>
      <c r="C40" s="199">
        <v>4688</v>
      </c>
      <c r="D40" s="199">
        <v>223</v>
      </c>
      <c r="E40" s="199">
        <v>42</v>
      </c>
      <c r="F40" s="199">
        <v>50</v>
      </c>
      <c r="G40" s="199">
        <v>32</v>
      </c>
      <c r="H40" s="199">
        <v>17</v>
      </c>
      <c r="I40" s="199">
        <v>1</v>
      </c>
      <c r="J40" s="199">
        <v>661</v>
      </c>
      <c r="K40" s="199">
        <v>165</v>
      </c>
      <c r="L40" s="107">
        <v>496</v>
      </c>
      <c r="M40" s="97"/>
      <c r="N40" s="97"/>
    </row>
    <row r="41" spans="1:14" ht="15.95" customHeight="1" x14ac:dyDescent="0.2">
      <c r="A41" s="96" t="s">
        <v>32</v>
      </c>
      <c r="B41" s="198">
        <v>8113</v>
      </c>
      <c r="C41" s="199">
        <v>4177</v>
      </c>
      <c r="D41" s="199">
        <v>223</v>
      </c>
      <c r="E41" s="199">
        <v>71</v>
      </c>
      <c r="F41" s="199">
        <v>30</v>
      </c>
      <c r="G41" s="199">
        <v>5</v>
      </c>
      <c r="H41" s="199">
        <v>24</v>
      </c>
      <c r="I41" s="199">
        <v>1</v>
      </c>
      <c r="J41" s="199">
        <v>836</v>
      </c>
      <c r="K41" s="199">
        <v>375</v>
      </c>
      <c r="L41" s="107">
        <v>461</v>
      </c>
      <c r="M41" s="97"/>
      <c r="N41" s="97"/>
    </row>
    <row r="42" spans="1:14" ht="15.95" customHeight="1" x14ac:dyDescent="0.2">
      <c r="A42" s="96" t="s">
        <v>33</v>
      </c>
      <c r="B42" s="198">
        <v>8729</v>
      </c>
      <c r="C42" s="199">
        <v>4932</v>
      </c>
      <c r="D42" s="199">
        <v>183</v>
      </c>
      <c r="E42" s="199">
        <v>43</v>
      </c>
      <c r="F42" s="199">
        <v>29</v>
      </c>
      <c r="G42" s="199">
        <v>5</v>
      </c>
      <c r="H42" s="199">
        <v>24</v>
      </c>
      <c r="I42" s="199">
        <v>0</v>
      </c>
      <c r="J42" s="199">
        <v>597</v>
      </c>
      <c r="K42" s="199">
        <v>212</v>
      </c>
      <c r="L42" s="107">
        <v>386</v>
      </c>
      <c r="M42" s="97"/>
      <c r="N42" s="97"/>
    </row>
    <row r="43" spans="1:14" ht="15.95" customHeight="1" x14ac:dyDescent="0.2">
      <c r="A43" s="96" t="s">
        <v>34</v>
      </c>
      <c r="B43" s="206">
        <v>2565</v>
      </c>
      <c r="C43" s="207">
        <v>1516</v>
      </c>
      <c r="D43" s="207">
        <v>55</v>
      </c>
      <c r="E43" s="207">
        <v>14</v>
      </c>
      <c r="F43" s="207">
        <v>6</v>
      </c>
      <c r="G43" s="207">
        <v>1</v>
      </c>
      <c r="H43" s="207">
        <v>5</v>
      </c>
      <c r="I43" s="207">
        <v>0</v>
      </c>
      <c r="J43" s="207">
        <v>216</v>
      </c>
      <c r="K43" s="207">
        <v>68</v>
      </c>
      <c r="L43" s="110">
        <v>148</v>
      </c>
      <c r="M43" s="97"/>
      <c r="N43" s="97"/>
    </row>
    <row r="44" spans="1:14" ht="15.95" customHeight="1" x14ac:dyDescent="0.2">
      <c r="A44" s="96" t="s">
        <v>35</v>
      </c>
      <c r="B44" s="198">
        <v>4898</v>
      </c>
      <c r="C44" s="199">
        <v>2447</v>
      </c>
      <c r="D44" s="199">
        <v>192</v>
      </c>
      <c r="E44" s="199">
        <v>19</v>
      </c>
      <c r="F44" s="199">
        <v>12</v>
      </c>
      <c r="G44" s="199">
        <v>0</v>
      </c>
      <c r="H44" s="199">
        <v>11</v>
      </c>
      <c r="I44" s="199">
        <v>1</v>
      </c>
      <c r="J44" s="199">
        <v>492</v>
      </c>
      <c r="K44" s="199">
        <v>150</v>
      </c>
      <c r="L44" s="107">
        <v>342</v>
      </c>
      <c r="M44" s="97"/>
      <c r="N44" s="97"/>
    </row>
    <row r="45" spans="1:14" ht="15.95" customHeight="1" x14ac:dyDescent="0.2">
      <c r="A45" s="99" t="s">
        <v>36</v>
      </c>
      <c r="B45" s="200">
        <v>2415</v>
      </c>
      <c r="C45" s="201">
        <v>1297</v>
      </c>
      <c r="D45" s="201">
        <v>60</v>
      </c>
      <c r="E45" s="201">
        <v>32</v>
      </c>
      <c r="F45" s="201">
        <v>7</v>
      </c>
      <c r="G45" s="201">
        <v>1</v>
      </c>
      <c r="H45" s="201">
        <v>6</v>
      </c>
      <c r="I45" s="201">
        <v>0</v>
      </c>
      <c r="J45" s="201">
        <v>255</v>
      </c>
      <c r="K45" s="201">
        <v>80</v>
      </c>
      <c r="L45" s="108">
        <v>175</v>
      </c>
      <c r="M45" s="97"/>
      <c r="N45" s="97"/>
    </row>
    <row r="46" spans="1:14" ht="15.95" customHeight="1" x14ac:dyDescent="0.2">
      <c r="A46" s="100" t="s">
        <v>37</v>
      </c>
      <c r="B46" s="202">
        <v>44395</v>
      </c>
      <c r="C46" s="203">
        <v>23766</v>
      </c>
      <c r="D46" s="203">
        <v>1088</v>
      </c>
      <c r="E46" s="203">
        <v>271</v>
      </c>
      <c r="F46" s="203">
        <v>182</v>
      </c>
      <c r="G46" s="203">
        <v>63</v>
      </c>
      <c r="H46" s="203">
        <v>115</v>
      </c>
      <c r="I46" s="203">
        <v>4</v>
      </c>
      <c r="J46" s="203">
        <v>3515</v>
      </c>
      <c r="K46" s="203">
        <v>1170</v>
      </c>
      <c r="L46" s="109">
        <v>2346</v>
      </c>
      <c r="M46" s="97"/>
      <c r="N46" s="97"/>
    </row>
    <row r="47" spans="1:14" ht="15.95" customHeight="1" x14ac:dyDescent="0.2">
      <c r="A47" s="96" t="s">
        <v>38</v>
      </c>
      <c r="B47" s="204">
        <v>2161</v>
      </c>
      <c r="C47" s="199">
        <v>1002</v>
      </c>
      <c r="D47" s="199">
        <v>74</v>
      </c>
      <c r="E47" s="199">
        <v>30</v>
      </c>
      <c r="F47" s="199">
        <v>2</v>
      </c>
      <c r="G47" s="199">
        <v>0</v>
      </c>
      <c r="H47" s="199">
        <v>2</v>
      </c>
      <c r="I47" s="199">
        <v>0</v>
      </c>
      <c r="J47" s="199">
        <v>231</v>
      </c>
      <c r="K47" s="199">
        <v>44</v>
      </c>
      <c r="L47" s="107">
        <v>187</v>
      </c>
      <c r="M47" s="97"/>
      <c r="N47" s="97"/>
    </row>
    <row r="48" spans="1:14" ht="15.95" customHeight="1" x14ac:dyDescent="0.2">
      <c r="A48" s="96" t="s">
        <v>39</v>
      </c>
      <c r="B48" s="198">
        <v>6276</v>
      </c>
      <c r="C48" s="199">
        <v>3198</v>
      </c>
      <c r="D48" s="199">
        <v>311</v>
      </c>
      <c r="E48" s="199">
        <v>25</v>
      </c>
      <c r="F48" s="199">
        <v>4</v>
      </c>
      <c r="G48" s="199">
        <v>0</v>
      </c>
      <c r="H48" s="199">
        <v>2</v>
      </c>
      <c r="I48" s="199">
        <v>2</v>
      </c>
      <c r="J48" s="199">
        <v>789</v>
      </c>
      <c r="K48" s="199">
        <v>153</v>
      </c>
      <c r="L48" s="107">
        <v>636</v>
      </c>
      <c r="M48" s="97"/>
      <c r="N48" s="97"/>
    </row>
    <row r="49" spans="1:14" ht="15.95" customHeight="1" x14ac:dyDescent="0.2">
      <c r="A49" s="96" t="s">
        <v>40</v>
      </c>
      <c r="B49" s="198">
        <v>2652</v>
      </c>
      <c r="C49" s="199">
        <v>1227</v>
      </c>
      <c r="D49" s="199">
        <v>128</v>
      </c>
      <c r="E49" s="199">
        <v>13</v>
      </c>
      <c r="F49" s="199">
        <v>5</v>
      </c>
      <c r="G49" s="199">
        <v>0</v>
      </c>
      <c r="H49" s="199">
        <v>2</v>
      </c>
      <c r="I49" s="199">
        <v>3</v>
      </c>
      <c r="J49" s="199">
        <v>265</v>
      </c>
      <c r="K49" s="199">
        <v>78</v>
      </c>
      <c r="L49" s="107">
        <v>187</v>
      </c>
      <c r="M49" s="97"/>
      <c r="N49" s="97"/>
    </row>
    <row r="50" spans="1:14" ht="15.95" customHeight="1" x14ac:dyDescent="0.2">
      <c r="A50" s="96" t="s">
        <v>41</v>
      </c>
      <c r="B50" s="198">
        <v>2288</v>
      </c>
      <c r="C50" s="199">
        <v>1100</v>
      </c>
      <c r="D50" s="199">
        <v>69</v>
      </c>
      <c r="E50" s="199">
        <v>18</v>
      </c>
      <c r="F50" s="199">
        <v>6</v>
      </c>
      <c r="G50" s="199">
        <v>1</v>
      </c>
      <c r="H50" s="199">
        <v>4</v>
      </c>
      <c r="I50" s="199">
        <v>1</v>
      </c>
      <c r="J50" s="199">
        <v>223</v>
      </c>
      <c r="K50" s="199">
        <v>47</v>
      </c>
      <c r="L50" s="107">
        <v>176</v>
      </c>
      <c r="M50" s="97"/>
      <c r="N50" s="97"/>
    </row>
    <row r="51" spans="1:14" ht="15.95" customHeight="1" x14ac:dyDescent="0.2">
      <c r="A51" s="96" t="s">
        <v>42</v>
      </c>
      <c r="B51" s="198">
        <v>4962</v>
      </c>
      <c r="C51" s="199">
        <v>2300</v>
      </c>
      <c r="D51" s="199">
        <v>195</v>
      </c>
      <c r="E51" s="199">
        <v>26</v>
      </c>
      <c r="F51" s="199">
        <v>48</v>
      </c>
      <c r="G51" s="199">
        <v>6</v>
      </c>
      <c r="H51" s="199">
        <v>40</v>
      </c>
      <c r="I51" s="199">
        <v>2</v>
      </c>
      <c r="J51" s="199">
        <v>369</v>
      </c>
      <c r="K51" s="199">
        <v>125</v>
      </c>
      <c r="L51" s="107">
        <v>244</v>
      </c>
      <c r="M51" s="97"/>
      <c r="N51" s="97"/>
    </row>
    <row r="52" spans="1:14" ht="15.95" customHeight="1" x14ac:dyDescent="0.2">
      <c r="A52" s="96" t="s">
        <v>43</v>
      </c>
      <c r="B52" s="198">
        <v>4542</v>
      </c>
      <c r="C52" s="199">
        <v>2303</v>
      </c>
      <c r="D52" s="199">
        <v>210</v>
      </c>
      <c r="E52" s="199">
        <v>17</v>
      </c>
      <c r="F52" s="199">
        <v>10</v>
      </c>
      <c r="G52" s="199">
        <v>1</v>
      </c>
      <c r="H52" s="199">
        <v>6</v>
      </c>
      <c r="I52" s="199">
        <v>3</v>
      </c>
      <c r="J52" s="199">
        <v>445</v>
      </c>
      <c r="K52" s="199">
        <v>140</v>
      </c>
      <c r="L52" s="107">
        <v>305</v>
      </c>
      <c r="M52" s="97"/>
      <c r="N52" s="97"/>
    </row>
    <row r="53" spans="1:14" ht="15.95" customHeight="1" x14ac:dyDescent="0.2">
      <c r="A53" s="96" t="s">
        <v>44</v>
      </c>
      <c r="B53" s="198">
        <v>3656</v>
      </c>
      <c r="C53" s="199">
        <v>1985</v>
      </c>
      <c r="D53" s="199">
        <v>208</v>
      </c>
      <c r="E53" s="199">
        <v>7</v>
      </c>
      <c r="F53" s="199">
        <v>4</v>
      </c>
      <c r="G53" s="199">
        <v>0</v>
      </c>
      <c r="H53" s="199">
        <v>4</v>
      </c>
      <c r="I53" s="199">
        <v>0</v>
      </c>
      <c r="J53" s="199">
        <v>502</v>
      </c>
      <c r="K53" s="199">
        <v>118</v>
      </c>
      <c r="L53" s="107">
        <v>384</v>
      </c>
      <c r="M53" s="97"/>
      <c r="N53" s="97"/>
    </row>
    <row r="54" spans="1:14" ht="15.95" customHeight="1" x14ac:dyDescent="0.2">
      <c r="A54" s="96" t="s">
        <v>45</v>
      </c>
      <c r="B54" s="198">
        <v>3906</v>
      </c>
      <c r="C54" s="199">
        <v>1862</v>
      </c>
      <c r="D54" s="199">
        <v>113</v>
      </c>
      <c r="E54" s="199">
        <v>21</v>
      </c>
      <c r="F54" s="199">
        <v>10</v>
      </c>
      <c r="G54" s="199">
        <v>4</v>
      </c>
      <c r="H54" s="199">
        <v>6</v>
      </c>
      <c r="I54" s="199">
        <v>0</v>
      </c>
      <c r="J54" s="199">
        <v>432</v>
      </c>
      <c r="K54" s="199">
        <v>106</v>
      </c>
      <c r="L54" s="107">
        <v>326</v>
      </c>
      <c r="M54" s="97"/>
      <c r="N54" s="97"/>
    </row>
    <row r="55" spans="1:14" s="33" customFormat="1" ht="15.95" customHeight="1" x14ac:dyDescent="0.2">
      <c r="A55" s="96" t="s">
        <v>46</v>
      </c>
      <c r="B55" s="198">
        <v>1178</v>
      </c>
      <c r="C55" s="199">
        <v>549</v>
      </c>
      <c r="D55" s="199">
        <v>61</v>
      </c>
      <c r="E55" s="199">
        <v>1</v>
      </c>
      <c r="F55" s="199">
        <v>6</v>
      </c>
      <c r="G55" s="199">
        <v>0</v>
      </c>
      <c r="H55" s="199">
        <v>5</v>
      </c>
      <c r="I55" s="199">
        <v>1</v>
      </c>
      <c r="J55" s="199">
        <v>126</v>
      </c>
      <c r="K55" s="199">
        <v>30</v>
      </c>
      <c r="L55" s="107">
        <v>96</v>
      </c>
      <c r="M55" s="101"/>
      <c r="N55" s="101"/>
    </row>
    <row r="56" spans="1:14" ht="15.95" customHeight="1" x14ac:dyDescent="0.2">
      <c r="A56" s="96" t="s">
        <v>47</v>
      </c>
      <c r="B56" s="198">
        <v>2048</v>
      </c>
      <c r="C56" s="199">
        <v>928</v>
      </c>
      <c r="D56" s="199">
        <v>88</v>
      </c>
      <c r="E56" s="199">
        <v>4</v>
      </c>
      <c r="F56" s="199">
        <v>7</v>
      </c>
      <c r="G56" s="199">
        <v>0</v>
      </c>
      <c r="H56" s="199">
        <v>4</v>
      </c>
      <c r="I56" s="199">
        <v>3</v>
      </c>
      <c r="J56" s="199">
        <v>313</v>
      </c>
      <c r="K56" s="199">
        <v>89</v>
      </c>
      <c r="L56" s="107">
        <v>224</v>
      </c>
      <c r="M56" s="97"/>
      <c r="N56" s="97"/>
    </row>
    <row r="57" spans="1:14" ht="15.95" customHeight="1" x14ac:dyDescent="0.2">
      <c r="A57" s="99" t="s">
        <v>48</v>
      </c>
      <c r="B57" s="200">
        <v>7048</v>
      </c>
      <c r="C57" s="201">
        <v>3540</v>
      </c>
      <c r="D57" s="201">
        <v>186</v>
      </c>
      <c r="E57" s="201">
        <v>20</v>
      </c>
      <c r="F57" s="201">
        <v>8</v>
      </c>
      <c r="G57" s="201">
        <v>0</v>
      </c>
      <c r="H57" s="201">
        <v>8</v>
      </c>
      <c r="I57" s="201">
        <v>0</v>
      </c>
      <c r="J57" s="201">
        <v>756</v>
      </c>
      <c r="K57" s="201">
        <v>264</v>
      </c>
      <c r="L57" s="108">
        <v>492</v>
      </c>
      <c r="M57" s="97"/>
      <c r="N57" s="97"/>
    </row>
    <row r="58" spans="1:14" ht="15.95" customHeight="1" thickBot="1" x14ac:dyDescent="0.25">
      <c r="A58" s="102" t="s">
        <v>49</v>
      </c>
      <c r="B58" s="208">
        <v>40717</v>
      </c>
      <c r="C58" s="209">
        <v>19994</v>
      </c>
      <c r="D58" s="209">
        <v>1643</v>
      </c>
      <c r="E58" s="209">
        <v>182</v>
      </c>
      <c r="F58" s="209">
        <v>110</v>
      </c>
      <c r="G58" s="209">
        <v>12</v>
      </c>
      <c r="H58" s="209">
        <v>83</v>
      </c>
      <c r="I58" s="209">
        <v>15</v>
      </c>
      <c r="J58" s="209">
        <v>4451</v>
      </c>
      <c r="K58" s="209">
        <v>1194</v>
      </c>
      <c r="L58" s="111">
        <v>3257</v>
      </c>
      <c r="M58" s="97"/>
      <c r="N58" s="97"/>
    </row>
    <row r="59" spans="1:14" ht="15.95" customHeight="1" x14ac:dyDescent="0.2">
      <c r="A59" s="103" t="s">
        <v>50</v>
      </c>
      <c r="B59" s="198">
        <v>5843</v>
      </c>
      <c r="C59" s="199">
        <v>2822</v>
      </c>
      <c r="D59" s="199">
        <v>184</v>
      </c>
      <c r="E59" s="199">
        <v>26</v>
      </c>
      <c r="F59" s="199">
        <v>13</v>
      </c>
      <c r="G59" s="199">
        <v>5</v>
      </c>
      <c r="H59" s="199">
        <v>8</v>
      </c>
      <c r="I59" s="199">
        <v>0</v>
      </c>
      <c r="J59" s="199">
        <v>523</v>
      </c>
      <c r="K59" s="199">
        <v>193</v>
      </c>
      <c r="L59" s="107">
        <v>330</v>
      </c>
      <c r="M59" s="97"/>
      <c r="N59" s="97"/>
    </row>
    <row r="60" spans="1:14" ht="15.95" customHeight="1" x14ac:dyDescent="0.2">
      <c r="A60" s="96" t="s">
        <v>51</v>
      </c>
      <c r="B60" s="198">
        <v>1491</v>
      </c>
      <c r="C60" s="199">
        <v>813</v>
      </c>
      <c r="D60" s="199">
        <v>96</v>
      </c>
      <c r="E60" s="199">
        <v>1</v>
      </c>
      <c r="F60" s="199">
        <v>5</v>
      </c>
      <c r="G60" s="199">
        <v>1</v>
      </c>
      <c r="H60" s="199">
        <v>2</v>
      </c>
      <c r="I60" s="199">
        <v>2</v>
      </c>
      <c r="J60" s="199">
        <v>96</v>
      </c>
      <c r="K60" s="199">
        <v>24</v>
      </c>
      <c r="L60" s="107">
        <v>72</v>
      </c>
      <c r="M60" s="97"/>
      <c r="N60" s="97"/>
    </row>
    <row r="61" spans="1:14" ht="15.95" customHeight="1" x14ac:dyDescent="0.2">
      <c r="A61" s="96" t="s">
        <v>52</v>
      </c>
      <c r="B61" s="198">
        <v>5029</v>
      </c>
      <c r="C61" s="199">
        <v>2636</v>
      </c>
      <c r="D61" s="199">
        <v>120</v>
      </c>
      <c r="E61" s="199">
        <v>31</v>
      </c>
      <c r="F61" s="199">
        <v>57</v>
      </c>
      <c r="G61" s="199">
        <v>8</v>
      </c>
      <c r="H61" s="199">
        <v>41</v>
      </c>
      <c r="I61" s="199">
        <v>8</v>
      </c>
      <c r="J61" s="199">
        <v>350</v>
      </c>
      <c r="K61" s="199">
        <v>99</v>
      </c>
      <c r="L61" s="107">
        <v>251</v>
      </c>
      <c r="M61" s="97"/>
      <c r="N61" s="97"/>
    </row>
    <row r="62" spans="1:14" ht="15.95" customHeight="1" x14ac:dyDescent="0.2">
      <c r="A62" s="96" t="s">
        <v>53</v>
      </c>
      <c r="B62" s="198">
        <v>2479</v>
      </c>
      <c r="C62" s="199">
        <v>1392</v>
      </c>
      <c r="D62" s="199">
        <v>83</v>
      </c>
      <c r="E62" s="199">
        <v>27</v>
      </c>
      <c r="F62" s="199">
        <v>11</v>
      </c>
      <c r="G62" s="199">
        <v>2</v>
      </c>
      <c r="H62" s="199">
        <v>8</v>
      </c>
      <c r="I62" s="199">
        <v>1</v>
      </c>
      <c r="J62" s="199">
        <v>212</v>
      </c>
      <c r="K62" s="199">
        <v>58</v>
      </c>
      <c r="L62" s="107">
        <v>154</v>
      </c>
      <c r="M62" s="97"/>
      <c r="N62" s="97"/>
    </row>
    <row r="63" spans="1:14" ht="15.95" customHeight="1" x14ac:dyDescent="0.2">
      <c r="A63" s="96" t="s">
        <v>54</v>
      </c>
      <c r="B63" s="198">
        <v>2052</v>
      </c>
      <c r="C63" s="199">
        <v>912</v>
      </c>
      <c r="D63" s="199">
        <v>39</v>
      </c>
      <c r="E63" s="199">
        <v>17</v>
      </c>
      <c r="F63" s="199">
        <v>7</v>
      </c>
      <c r="G63" s="199">
        <v>6</v>
      </c>
      <c r="H63" s="199">
        <v>1</v>
      </c>
      <c r="I63" s="199">
        <v>0</v>
      </c>
      <c r="J63" s="199">
        <v>152</v>
      </c>
      <c r="K63" s="199">
        <v>32</v>
      </c>
      <c r="L63" s="107">
        <v>120</v>
      </c>
      <c r="M63" s="97"/>
      <c r="N63" s="97"/>
    </row>
    <row r="64" spans="1:14" ht="15.95" customHeight="1" x14ac:dyDescent="0.2">
      <c r="A64" s="96" t="s">
        <v>55</v>
      </c>
      <c r="B64" s="198">
        <v>8100</v>
      </c>
      <c r="C64" s="199">
        <v>3967</v>
      </c>
      <c r="D64" s="199">
        <v>111</v>
      </c>
      <c r="E64" s="199">
        <v>28</v>
      </c>
      <c r="F64" s="199">
        <v>93</v>
      </c>
      <c r="G64" s="199">
        <v>45</v>
      </c>
      <c r="H64" s="199">
        <v>45</v>
      </c>
      <c r="I64" s="199">
        <v>3</v>
      </c>
      <c r="J64" s="199">
        <v>403</v>
      </c>
      <c r="K64" s="199">
        <v>82</v>
      </c>
      <c r="L64" s="107">
        <v>321</v>
      </c>
      <c r="M64" s="97"/>
      <c r="N64" s="97"/>
    </row>
    <row r="65" spans="1:14" ht="15.95" customHeight="1" x14ac:dyDescent="0.2">
      <c r="A65" s="96" t="s">
        <v>56</v>
      </c>
      <c r="B65" s="198">
        <v>2890</v>
      </c>
      <c r="C65" s="199">
        <v>1343</v>
      </c>
      <c r="D65" s="199">
        <v>38</v>
      </c>
      <c r="E65" s="199">
        <v>152</v>
      </c>
      <c r="F65" s="199">
        <v>7</v>
      </c>
      <c r="G65" s="199">
        <v>3</v>
      </c>
      <c r="H65" s="199">
        <v>4</v>
      </c>
      <c r="I65" s="199">
        <v>0</v>
      </c>
      <c r="J65" s="199">
        <v>172</v>
      </c>
      <c r="K65" s="199">
        <v>28</v>
      </c>
      <c r="L65" s="107">
        <v>143</v>
      </c>
      <c r="M65" s="97"/>
      <c r="N65" s="97"/>
    </row>
    <row r="66" spans="1:14" ht="15.95" customHeight="1" x14ac:dyDescent="0.2">
      <c r="A66" s="96" t="s">
        <v>57</v>
      </c>
      <c r="B66" s="198">
        <v>6413</v>
      </c>
      <c r="C66" s="199">
        <v>3181</v>
      </c>
      <c r="D66" s="199">
        <v>203</v>
      </c>
      <c r="E66" s="199">
        <v>48</v>
      </c>
      <c r="F66" s="199">
        <v>51</v>
      </c>
      <c r="G66" s="199">
        <v>12</v>
      </c>
      <c r="H66" s="199">
        <v>37</v>
      </c>
      <c r="I66" s="199">
        <v>2</v>
      </c>
      <c r="J66" s="199">
        <v>227</v>
      </c>
      <c r="K66" s="199">
        <v>56</v>
      </c>
      <c r="L66" s="107">
        <v>171</v>
      </c>
      <c r="M66" s="97"/>
      <c r="N66" s="97"/>
    </row>
    <row r="67" spans="1:14" ht="15.95" customHeight="1" x14ac:dyDescent="0.2">
      <c r="A67" s="96" t="s">
        <v>58</v>
      </c>
      <c r="B67" s="198">
        <v>14131</v>
      </c>
      <c r="C67" s="199">
        <v>6663</v>
      </c>
      <c r="D67" s="199">
        <v>324</v>
      </c>
      <c r="E67" s="199">
        <v>24</v>
      </c>
      <c r="F67" s="199">
        <v>254</v>
      </c>
      <c r="G67" s="199">
        <v>147</v>
      </c>
      <c r="H67" s="199">
        <v>105</v>
      </c>
      <c r="I67" s="199">
        <v>2</v>
      </c>
      <c r="J67" s="199">
        <v>488</v>
      </c>
      <c r="K67" s="199">
        <v>75</v>
      </c>
      <c r="L67" s="107">
        <v>413</v>
      </c>
      <c r="M67" s="97"/>
      <c r="N67" s="97"/>
    </row>
    <row r="68" spans="1:14" ht="15.95" customHeight="1" x14ac:dyDescent="0.2">
      <c r="A68" s="96" t="s">
        <v>59</v>
      </c>
      <c r="B68" s="198">
        <v>5359</v>
      </c>
      <c r="C68" s="199">
        <v>2639</v>
      </c>
      <c r="D68" s="199">
        <v>287</v>
      </c>
      <c r="E68" s="199">
        <v>19</v>
      </c>
      <c r="F68" s="199">
        <v>14</v>
      </c>
      <c r="G68" s="199">
        <v>8</v>
      </c>
      <c r="H68" s="199">
        <v>6</v>
      </c>
      <c r="I68" s="199">
        <v>0</v>
      </c>
      <c r="J68" s="199">
        <v>360</v>
      </c>
      <c r="K68" s="199">
        <v>77</v>
      </c>
      <c r="L68" s="107">
        <v>283</v>
      </c>
      <c r="M68" s="97"/>
      <c r="N68" s="97"/>
    </row>
    <row r="69" spans="1:14" ht="15.95" customHeight="1" x14ac:dyDescent="0.2">
      <c r="A69" s="96" t="s">
        <v>60</v>
      </c>
      <c r="B69" s="198">
        <v>3994</v>
      </c>
      <c r="C69" s="199">
        <v>2046</v>
      </c>
      <c r="D69" s="199">
        <v>113</v>
      </c>
      <c r="E69" s="199">
        <v>64</v>
      </c>
      <c r="F69" s="199">
        <v>8</v>
      </c>
      <c r="G69" s="199">
        <v>0</v>
      </c>
      <c r="H69" s="199">
        <v>7</v>
      </c>
      <c r="I69" s="199">
        <v>1</v>
      </c>
      <c r="J69" s="199">
        <v>370</v>
      </c>
      <c r="K69" s="199">
        <v>125</v>
      </c>
      <c r="L69" s="107">
        <v>245</v>
      </c>
      <c r="M69" s="97"/>
      <c r="N69" s="97"/>
    </row>
    <row r="70" spans="1:14" ht="15.95" customHeight="1" x14ac:dyDescent="0.2">
      <c r="A70" s="96" t="s">
        <v>61</v>
      </c>
      <c r="B70" s="198">
        <v>2306</v>
      </c>
      <c r="C70" s="199">
        <v>1186</v>
      </c>
      <c r="D70" s="199">
        <v>74</v>
      </c>
      <c r="E70" s="199">
        <v>19</v>
      </c>
      <c r="F70" s="199">
        <v>10</v>
      </c>
      <c r="G70" s="199">
        <v>0</v>
      </c>
      <c r="H70" s="199">
        <v>10</v>
      </c>
      <c r="I70" s="199">
        <v>0</v>
      </c>
      <c r="J70" s="199">
        <v>178</v>
      </c>
      <c r="K70" s="199">
        <v>55</v>
      </c>
      <c r="L70" s="107">
        <v>123</v>
      </c>
      <c r="M70" s="97"/>
      <c r="N70" s="97"/>
    </row>
    <row r="71" spans="1:14" ht="15.95" customHeight="1" x14ac:dyDescent="0.2">
      <c r="A71" s="96" t="s">
        <v>62</v>
      </c>
      <c r="B71" s="200">
        <v>3544</v>
      </c>
      <c r="C71" s="201">
        <v>1927</v>
      </c>
      <c r="D71" s="201">
        <v>199</v>
      </c>
      <c r="E71" s="201">
        <v>10</v>
      </c>
      <c r="F71" s="201">
        <v>20</v>
      </c>
      <c r="G71" s="201">
        <v>4</v>
      </c>
      <c r="H71" s="201">
        <v>15</v>
      </c>
      <c r="I71" s="201">
        <v>1</v>
      </c>
      <c r="J71" s="201">
        <v>303</v>
      </c>
      <c r="K71" s="201">
        <v>79</v>
      </c>
      <c r="L71" s="108">
        <v>224</v>
      </c>
      <c r="M71" s="97"/>
      <c r="N71" s="97"/>
    </row>
    <row r="72" spans="1:14" ht="15.95" customHeight="1" x14ac:dyDescent="0.2">
      <c r="A72" s="98" t="s">
        <v>63</v>
      </c>
      <c r="B72" s="210">
        <v>63631</v>
      </c>
      <c r="C72" s="203">
        <v>31527</v>
      </c>
      <c r="D72" s="203">
        <v>1871</v>
      </c>
      <c r="E72" s="203">
        <v>466</v>
      </c>
      <c r="F72" s="203">
        <v>550</v>
      </c>
      <c r="G72" s="203">
        <v>241</v>
      </c>
      <c r="H72" s="203">
        <v>289</v>
      </c>
      <c r="I72" s="203">
        <v>20</v>
      </c>
      <c r="J72" s="203">
        <v>3834</v>
      </c>
      <c r="K72" s="203">
        <v>983</v>
      </c>
      <c r="L72" s="109">
        <v>2850</v>
      </c>
      <c r="M72" s="97"/>
      <c r="N72" s="97"/>
    </row>
    <row r="73" spans="1:14" ht="15.95" customHeight="1" x14ac:dyDescent="0.2">
      <c r="A73" s="96" t="s">
        <v>64</v>
      </c>
      <c r="B73" s="198">
        <v>7862</v>
      </c>
      <c r="C73" s="199">
        <v>3756</v>
      </c>
      <c r="D73" s="199">
        <v>363</v>
      </c>
      <c r="E73" s="199">
        <v>13</v>
      </c>
      <c r="F73" s="199">
        <v>114</v>
      </c>
      <c r="G73" s="199">
        <v>26</v>
      </c>
      <c r="H73" s="199">
        <v>88</v>
      </c>
      <c r="I73" s="199">
        <v>0</v>
      </c>
      <c r="J73" s="199">
        <v>691</v>
      </c>
      <c r="K73" s="199">
        <v>233</v>
      </c>
      <c r="L73" s="107">
        <v>457</v>
      </c>
      <c r="M73" s="97"/>
      <c r="N73" s="97"/>
    </row>
    <row r="74" spans="1:14" ht="15.95" customHeight="1" x14ac:dyDescent="0.2">
      <c r="A74" s="96" t="s">
        <v>65</v>
      </c>
      <c r="B74" s="198">
        <v>5785</v>
      </c>
      <c r="C74" s="199">
        <v>2738</v>
      </c>
      <c r="D74" s="199">
        <v>317</v>
      </c>
      <c r="E74" s="199">
        <v>57</v>
      </c>
      <c r="F74" s="199">
        <v>19</v>
      </c>
      <c r="G74" s="199">
        <v>11</v>
      </c>
      <c r="H74" s="199">
        <v>7</v>
      </c>
      <c r="I74" s="199">
        <v>1</v>
      </c>
      <c r="J74" s="199">
        <v>569</v>
      </c>
      <c r="K74" s="199">
        <v>163</v>
      </c>
      <c r="L74" s="107">
        <v>406</v>
      </c>
      <c r="M74" s="97"/>
      <c r="N74" s="97"/>
    </row>
    <row r="75" spans="1:14" ht="15.95" customHeight="1" x14ac:dyDescent="0.2">
      <c r="A75" s="96" t="s">
        <v>66</v>
      </c>
      <c r="B75" s="198">
        <v>9280</v>
      </c>
      <c r="C75" s="199">
        <v>4116</v>
      </c>
      <c r="D75" s="199">
        <v>173</v>
      </c>
      <c r="E75" s="199">
        <v>10</v>
      </c>
      <c r="F75" s="199">
        <v>182</v>
      </c>
      <c r="G75" s="199">
        <v>98</v>
      </c>
      <c r="H75" s="199">
        <v>79</v>
      </c>
      <c r="I75" s="199">
        <v>5</v>
      </c>
      <c r="J75" s="199">
        <v>495</v>
      </c>
      <c r="K75" s="199">
        <v>97</v>
      </c>
      <c r="L75" s="107">
        <v>397</v>
      </c>
      <c r="M75" s="97"/>
      <c r="N75" s="97"/>
    </row>
    <row r="76" spans="1:14" ht="15.95" customHeight="1" x14ac:dyDescent="0.2">
      <c r="A76" s="96" t="s">
        <v>67</v>
      </c>
      <c r="B76" s="198">
        <v>3080</v>
      </c>
      <c r="C76" s="199">
        <v>1528</v>
      </c>
      <c r="D76" s="199">
        <v>159</v>
      </c>
      <c r="E76" s="199">
        <v>3</v>
      </c>
      <c r="F76" s="199">
        <v>29</v>
      </c>
      <c r="G76" s="199">
        <v>0</v>
      </c>
      <c r="H76" s="199">
        <v>29</v>
      </c>
      <c r="I76" s="199">
        <v>0</v>
      </c>
      <c r="J76" s="199">
        <v>269</v>
      </c>
      <c r="K76" s="199">
        <v>96</v>
      </c>
      <c r="L76" s="107">
        <v>173</v>
      </c>
      <c r="M76" s="97"/>
      <c r="N76" s="97"/>
    </row>
    <row r="77" spans="1:14" ht="15.95" customHeight="1" x14ac:dyDescent="0.2">
      <c r="A77" s="96" t="s">
        <v>68</v>
      </c>
      <c r="B77" s="198">
        <v>1342</v>
      </c>
      <c r="C77" s="199">
        <v>587</v>
      </c>
      <c r="D77" s="199">
        <v>92</v>
      </c>
      <c r="E77" s="199">
        <v>0</v>
      </c>
      <c r="F77" s="199">
        <v>2</v>
      </c>
      <c r="G77" s="199">
        <v>0</v>
      </c>
      <c r="H77" s="199">
        <v>2</v>
      </c>
      <c r="I77" s="199">
        <v>0</v>
      </c>
      <c r="J77" s="199">
        <v>113</v>
      </c>
      <c r="K77" s="199">
        <v>30</v>
      </c>
      <c r="L77" s="107">
        <v>83</v>
      </c>
      <c r="M77" s="97"/>
      <c r="N77" s="97"/>
    </row>
    <row r="78" spans="1:14" ht="15.95" customHeight="1" x14ac:dyDescent="0.2">
      <c r="A78" s="96" t="s">
        <v>69</v>
      </c>
      <c r="B78" s="198">
        <v>7643</v>
      </c>
      <c r="C78" s="199">
        <v>3654</v>
      </c>
      <c r="D78" s="199">
        <v>245</v>
      </c>
      <c r="E78" s="199">
        <v>16</v>
      </c>
      <c r="F78" s="199">
        <v>109</v>
      </c>
      <c r="G78" s="199">
        <v>6</v>
      </c>
      <c r="H78" s="199">
        <v>101</v>
      </c>
      <c r="I78" s="199">
        <v>2</v>
      </c>
      <c r="J78" s="199">
        <v>543</v>
      </c>
      <c r="K78" s="199">
        <v>175</v>
      </c>
      <c r="L78" s="107">
        <v>368</v>
      </c>
      <c r="M78" s="97"/>
      <c r="N78" s="97"/>
    </row>
    <row r="79" spans="1:14" ht="15.95" customHeight="1" x14ac:dyDescent="0.2">
      <c r="A79" s="96" t="s">
        <v>70</v>
      </c>
      <c r="B79" s="198">
        <v>13977</v>
      </c>
      <c r="C79" s="199">
        <v>6243</v>
      </c>
      <c r="D79" s="199">
        <v>465</v>
      </c>
      <c r="E79" s="199">
        <v>45</v>
      </c>
      <c r="F79" s="199">
        <v>132</v>
      </c>
      <c r="G79" s="199">
        <v>53</v>
      </c>
      <c r="H79" s="199">
        <v>76</v>
      </c>
      <c r="I79" s="199">
        <v>3</v>
      </c>
      <c r="J79" s="199">
        <v>1171</v>
      </c>
      <c r="K79" s="199">
        <v>402</v>
      </c>
      <c r="L79" s="107">
        <v>769</v>
      </c>
      <c r="M79" s="97"/>
      <c r="N79" s="97"/>
    </row>
    <row r="80" spans="1:14" ht="15.95" customHeight="1" x14ac:dyDescent="0.2">
      <c r="A80" s="96" t="s">
        <v>71</v>
      </c>
      <c r="B80" s="198">
        <v>6583</v>
      </c>
      <c r="C80" s="199">
        <v>3147</v>
      </c>
      <c r="D80" s="199">
        <v>212</v>
      </c>
      <c r="E80" s="199">
        <v>6</v>
      </c>
      <c r="F80" s="199">
        <v>90</v>
      </c>
      <c r="G80" s="199">
        <v>24</v>
      </c>
      <c r="H80" s="199">
        <v>62</v>
      </c>
      <c r="I80" s="199">
        <v>4</v>
      </c>
      <c r="J80" s="199">
        <v>508</v>
      </c>
      <c r="K80" s="199">
        <v>130</v>
      </c>
      <c r="L80" s="107">
        <v>378</v>
      </c>
      <c r="M80" s="97"/>
      <c r="N80" s="97"/>
    </row>
    <row r="81" spans="1:14" ht="15.95" customHeight="1" x14ac:dyDescent="0.2">
      <c r="A81" s="96" t="s">
        <v>72</v>
      </c>
      <c r="B81" s="198">
        <v>3926</v>
      </c>
      <c r="C81" s="199">
        <v>1875</v>
      </c>
      <c r="D81" s="199">
        <v>167</v>
      </c>
      <c r="E81" s="199">
        <v>69</v>
      </c>
      <c r="F81" s="199">
        <v>11</v>
      </c>
      <c r="G81" s="199">
        <v>2</v>
      </c>
      <c r="H81" s="199">
        <v>9</v>
      </c>
      <c r="I81" s="199">
        <v>0</v>
      </c>
      <c r="J81" s="199">
        <v>358</v>
      </c>
      <c r="K81" s="199">
        <v>140</v>
      </c>
      <c r="L81" s="107">
        <v>218</v>
      </c>
      <c r="M81" s="97"/>
      <c r="N81" s="97"/>
    </row>
    <row r="82" spans="1:14" ht="15.95" customHeight="1" x14ac:dyDescent="0.2">
      <c r="A82" s="96" t="s">
        <v>73</v>
      </c>
      <c r="B82" s="198">
        <v>3678</v>
      </c>
      <c r="C82" s="199">
        <v>1887</v>
      </c>
      <c r="D82" s="199">
        <v>181</v>
      </c>
      <c r="E82" s="199">
        <v>17</v>
      </c>
      <c r="F82" s="199">
        <v>39</v>
      </c>
      <c r="G82" s="199">
        <v>5</v>
      </c>
      <c r="H82" s="199">
        <v>32</v>
      </c>
      <c r="I82" s="199">
        <v>2</v>
      </c>
      <c r="J82" s="199">
        <v>413</v>
      </c>
      <c r="K82" s="199">
        <v>145</v>
      </c>
      <c r="L82" s="107">
        <v>268</v>
      </c>
      <c r="M82" s="97"/>
      <c r="N82" s="97"/>
    </row>
    <row r="83" spans="1:14" ht="15.95" customHeight="1" x14ac:dyDescent="0.2">
      <c r="A83" s="96" t="s">
        <v>74</v>
      </c>
      <c r="B83" s="198">
        <v>2259</v>
      </c>
      <c r="C83" s="199">
        <v>1082</v>
      </c>
      <c r="D83" s="199">
        <v>157</v>
      </c>
      <c r="E83" s="199">
        <v>5</v>
      </c>
      <c r="F83" s="199">
        <v>9</v>
      </c>
      <c r="G83" s="199">
        <v>0</v>
      </c>
      <c r="H83" s="199">
        <v>7</v>
      </c>
      <c r="I83" s="199">
        <v>2</v>
      </c>
      <c r="J83" s="199">
        <v>206</v>
      </c>
      <c r="K83" s="199">
        <v>65</v>
      </c>
      <c r="L83" s="107">
        <v>141</v>
      </c>
      <c r="M83" s="97"/>
      <c r="N83" s="97"/>
    </row>
    <row r="84" spans="1:14" ht="15.95" customHeight="1" x14ac:dyDescent="0.2">
      <c r="A84" s="96" t="s">
        <v>75</v>
      </c>
      <c r="B84" s="198">
        <v>3955</v>
      </c>
      <c r="C84" s="199">
        <v>1951</v>
      </c>
      <c r="D84" s="199">
        <v>195</v>
      </c>
      <c r="E84" s="199">
        <v>30</v>
      </c>
      <c r="F84" s="199">
        <v>11</v>
      </c>
      <c r="G84" s="199">
        <v>0</v>
      </c>
      <c r="H84" s="199">
        <v>7</v>
      </c>
      <c r="I84" s="199">
        <v>4</v>
      </c>
      <c r="J84" s="199">
        <v>309</v>
      </c>
      <c r="K84" s="199">
        <v>109</v>
      </c>
      <c r="L84" s="107">
        <v>200</v>
      </c>
      <c r="M84" s="97"/>
      <c r="N84" s="97"/>
    </row>
    <row r="85" spans="1:14" ht="15.95" customHeight="1" x14ac:dyDescent="0.2">
      <c r="A85" s="96" t="s">
        <v>76</v>
      </c>
      <c r="B85" s="200">
        <v>9550</v>
      </c>
      <c r="C85" s="201">
        <v>4530</v>
      </c>
      <c r="D85" s="201">
        <v>400</v>
      </c>
      <c r="E85" s="201">
        <v>17</v>
      </c>
      <c r="F85" s="201">
        <v>145</v>
      </c>
      <c r="G85" s="201">
        <v>87</v>
      </c>
      <c r="H85" s="201">
        <v>51</v>
      </c>
      <c r="I85" s="201">
        <v>7</v>
      </c>
      <c r="J85" s="201">
        <v>664</v>
      </c>
      <c r="K85" s="201">
        <v>190</v>
      </c>
      <c r="L85" s="108">
        <v>473</v>
      </c>
      <c r="M85" s="97"/>
      <c r="N85" s="97"/>
    </row>
    <row r="86" spans="1:14" ht="15.95" customHeight="1" x14ac:dyDescent="0.2">
      <c r="A86" s="98" t="s">
        <v>77</v>
      </c>
      <c r="B86" s="210">
        <v>78920</v>
      </c>
      <c r="C86" s="203">
        <v>37094</v>
      </c>
      <c r="D86" s="203">
        <v>3126</v>
      </c>
      <c r="E86" s="203">
        <v>288</v>
      </c>
      <c r="F86" s="203">
        <v>892</v>
      </c>
      <c r="G86" s="203">
        <v>312</v>
      </c>
      <c r="H86" s="203">
        <v>550</v>
      </c>
      <c r="I86" s="203">
        <v>30</v>
      </c>
      <c r="J86" s="203">
        <v>6309</v>
      </c>
      <c r="K86" s="203">
        <v>1975</v>
      </c>
      <c r="L86" s="109">
        <v>4331</v>
      </c>
      <c r="M86" s="97"/>
      <c r="N86" s="97"/>
    </row>
    <row r="87" spans="1:14" ht="15.95" customHeight="1" x14ac:dyDescent="0.2">
      <c r="A87" s="96" t="s">
        <v>78</v>
      </c>
      <c r="B87" s="198">
        <v>3211</v>
      </c>
      <c r="C87" s="199">
        <v>1514</v>
      </c>
      <c r="D87" s="199">
        <v>102</v>
      </c>
      <c r="E87" s="199">
        <v>10</v>
      </c>
      <c r="F87" s="199">
        <v>33</v>
      </c>
      <c r="G87" s="199">
        <v>9</v>
      </c>
      <c r="H87" s="199">
        <v>16</v>
      </c>
      <c r="I87" s="199">
        <v>8</v>
      </c>
      <c r="J87" s="199">
        <v>196</v>
      </c>
      <c r="K87" s="199">
        <v>57</v>
      </c>
      <c r="L87" s="107">
        <v>139</v>
      </c>
      <c r="M87" s="97"/>
      <c r="N87" s="97"/>
    </row>
    <row r="88" spans="1:14" ht="15.95" customHeight="1" x14ac:dyDescent="0.2">
      <c r="A88" s="96" t="s">
        <v>79</v>
      </c>
      <c r="B88" s="198">
        <v>3623</v>
      </c>
      <c r="C88" s="199">
        <v>1899</v>
      </c>
      <c r="D88" s="199">
        <v>86</v>
      </c>
      <c r="E88" s="199">
        <v>15</v>
      </c>
      <c r="F88" s="199">
        <v>6</v>
      </c>
      <c r="G88" s="199">
        <v>1</v>
      </c>
      <c r="H88" s="199">
        <v>5</v>
      </c>
      <c r="I88" s="199">
        <v>0</v>
      </c>
      <c r="J88" s="199">
        <v>412</v>
      </c>
      <c r="K88" s="199">
        <v>217</v>
      </c>
      <c r="L88" s="107">
        <v>195</v>
      </c>
      <c r="M88" s="97"/>
      <c r="N88" s="97"/>
    </row>
    <row r="89" spans="1:14" ht="15.95" customHeight="1" x14ac:dyDescent="0.2">
      <c r="A89" s="96" t="s">
        <v>80</v>
      </c>
      <c r="B89" s="198">
        <v>4020</v>
      </c>
      <c r="C89" s="199">
        <v>2168</v>
      </c>
      <c r="D89" s="199">
        <v>105</v>
      </c>
      <c r="E89" s="199">
        <v>13</v>
      </c>
      <c r="F89" s="199">
        <v>12</v>
      </c>
      <c r="G89" s="199">
        <v>3</v>
      </c>
      <c r="H89" s="199">
        <v>9</v>
      </c>
      <c r="I89" s="199">
        <v>0</v>
      </c>
      <c r="J89" s="199">
        <v>378</v>
      </c>
      <c r="K89" s="199">
        <v>184</v>
      </c>
      <c r="L89" s="107">
        <v>194</v>
      </c>
      <c r="M89" s="97"/>
      <c r="N89" s="97"/>
    </row>
    <row r="90" spans="1:14" ht="15.95" customHeight="1" x14ac:dyDescent="0.2">
      <c r="A90" s="96" t="s">
        <v>81</v>
      </c>
      <c r="B90" s="198">
        <v>1559</v>
      </c>
      <c r="C90" s="199">
        <v>842</v>
      </c>
      <c r="D90" s="199">
        <v>53</v>
      </c>
      <c r="E90" s="199">
        <v>18</v>
      </c>
      <c r="F90" s="199">
        <v>2</v>
      </c>
      <c r="G90" s="199">
        <v>1</v>
      </c>
      <c r="H90" s="199">
        <v>1</v>
      </c>
      <c r="I90" s="199">
        <v>0</v>
      </c>
      <c r="J90" s="199">
        <v>117</v>
      </c>
      <c r="K90" s="199">
        <v>43</v>
      </c>
      <c r="L90" s="107">
        <v>74</v>
      </c>
      <c r="M90" s="97"/>
      <c r="N90" s="97"/>
    </row>
    <row r="91" spans="1:14" ht="15.95" customHeight="1" x14ac:dyDescent="0.2">
      <c r="A91" s="96" t="s">
        <v>82</v>
      </c>
      <c r="B91" s="198">
        <v>2713</v>
      </c>
      <c r="C91" s="199">
        <v>1349</v>
      </c>
      <c r="D91" s="199">
        <v>126</v>
      </c>
      <c r="E91" s="199">
        <v>11</v>
      </c>
      <c r="F91" s="199">
        <v>4</v>
      </c>
      <c r="G91" s="199">
        <v>2</v>
      </c>
      <c r="H91" s="199">
        <v>2</v>
      </c>
      <c r="I91" s="199">
        <v>0</v>
      </c>
      <c r="J91" s="199">
        <v>283</v>
      </c>
      <c r="K91" s="199">
        <v>103</v>
      </c>
      <c r="L91" s="107">
        <v>180</v>
      </c>
      <c r="M91" s="97"/>
      <c r="N91" s="97"/>
    </row>
    <row r="92" spans="1:14" ht="15.95" customHeight="1" x14ac:dyDescent="0.2">
      <c r="A92" s="96" t="s">
        <v>83</v>
      </c>
      <c r="B92" s="198">
        <v>11961</v>
      </c>
      <c r="C92" s="199">
        <v>5728</v>
      </c>
      <c r="D92" s="199">
        <v>206</v>
      </c>
      <c r="E92" s="199">
        <v>59</v>
      </c>
      <c r="F92" s="199">
        <v>57</v>
      </c>
      <c r="G92" s="199">
        <v>0</v>
      </c>
      <c r="H92" s="199">
        <v>45</v>
      </c>
      <c r="I92" s="199">
        <v>12</v>
      </c>
      <c r="J92" s="199">
        <v>735</v>
      </c>
      <c r="K92" s="199">
        <v>187</v>
      </c>
      <c r="L92" s="107">
        <v>548</v>
      </c>
      <c r="M92" s="97"/>
      <c r="N92" s="97"/>
    </row>
    <row r="93" spans="1:14" ht="15.95" customHeight="1" x14ac:dyDescent="0.2">
      <c r="A93" s="96" t="s">
        <v>84</v>
      </c>
      <c r="B93" s="198">
        <v>9926</v>
      </c>
      <c r="C93" s="199">
        <v>4793</v>
      </c>
      <c r="D93" s="199">
        <v>476</v>
      </c>
      <c r="E93" s="199">
        <v>30</v>
      </c>
      <c r="F93" s="199">
        <v>43</v>
      </c>
      <c r="G93" s="199">
        <v>23</v>
      </c>
      <c r="H93" s="199">
        <v>20</v>
      </c>
      <c r="I93" s="199">
        <v>0</v>
      </c>
      <c r="J93" s="199">
        <v>566</v>
      </c>
      <c r="K93" s="199">
        <v>185</v>
      </c>
      <c r="L93" s="107">
        <v>384</v>
      </c>
      <c r="M93" s="97"/>
      <c r="N93" s="97"/>
    </row>
    <row r="94" spans="1:14" ht="15.95" customHeight="1" x14ac:dyDescent="0.2">
      <c r="A94" s="96" t="s">
        <v>85</v>
      </c>
      <c r="B94" s="198">
        <v>8665</v>
      </c>
      <c r="C94" s="199">
        <v>4105</v>
      </c>
      <c r="D94" s="199">
        <v>130</v>
      </c>
      <c r="E94" s="199">
        <v>11</v>
      </c>
      <c r="F94" s="199">
        <v>43</v>
      </c>
      <c r="G94" s="199">
        <v>5</v>
      </c>
      <c r="H94" s="199">
        <v>32</v>
      </c>
      <c r="I94" s="199">
        <v>6</v>
      </c>
      <c r="J94" s="199">
        <v>458</v>
      </c>
      <c r="K94" s="199">
        <v>115</v>
      </c>
      <c r="L94" s="107">
        <v>343</v>
      </c>
      <c r="M94" s="97"/>
      <c r="N94" s="97"/>
    </row>
    <row r="95" spans="1:14" ht="15.95" customHeight="1" x14ac:dyDescent="0.2">
      <c r="A95" s="96" t="s">
        <v>86</v>
      </c>
      <c r="B95" s="198">
        <v>2505</v>
      </c>
      <c r="C95" s="199">
        <v>1152</v>
      </c>
      <c r="D95" s="199">
        <v>85</v>
      </c>
      <c r="E95" s="199">
        <v>51</v>
      </c>
      <c r="F95" s="199">
        <v>4</v>
      </c>
      <c r="G95" s="199">
        <v>0</v>
      </c>
      <c r="H95" s="199">
        <v>4</v>
      </c>
      <c r="I95" s="199">
        <v>0</v>
      </c>
      <c r="J95" s="199">
        <v>169</v>
      </c>
      <c r="K95" s="199">
        <v>48</v>
      </c>
      <c r="L95" s="107">
        <v>121</v>
      </c>
      <c r="M95" s="97"/>
      <c r="N95" s="97"/>
    </row>
    <row r="96" spans="1:14" ht="15.95" customHeight="1" x14ac:dyDescent="0.2">
      <c r="A96" s="96" t="s">
        <v>87</v>
      </c>
      <c r="B96" s="198">
        <v>8413</v>
      </c>
      <c r="C96" s="199">
        <v>3924</v>
      </c>
      <c r="D96" s="199">
        <v>250</v>
      </c>
      <c r="E96" s="199">
        <v>16</v>
      </c>
      <c r="F96" s="199">
        <v>76</v>
      </c>
      <c r="G96" s="199">
        <v>11</v>
      </c>
      <c r="H96" s="199">
        <v>59</v>
      </c>
      <c r="I96" s="199">
        <v>6</v>
      </c>
      <c r="J96" s="199">
        <v>607</v>
      </c>
      <c r="K96" s="199">
        <v>203</v>
      </c>
      <c r="L96" s="107">
        <v>404</v>
      </c>
      <c r="M96" s="97"/>
      <c r="N96" s="97"/>
    </row>
    <row r="97" spans="1:14" ht="15.95" customHeight="1" x14ac:dyDescent="0.2">
      <c r="A97" s="96" t="s">
        <v>88</v>
      </c>
      <c r="B97" s="200">
        <v>12402</v>
      </c>
      <c r="C97" s="201">
        <v>6029</v>
      </c>
      <c r="D97" s="201">
        <v>339</v>
      </c>
      <c r="E97" s="201">
        <v>76</v>
      </c>
      <c r="F97" s="201">
        <v>37</v>
      </c>
      <c r="G97" s="201">
        <v>4</v>
      </c>
      <c r="H97" s="201">
        <v>30</v>
      </c>
      <c r="I97" s="201">
        <v>3</v>
      </c>
      <c r="J97" s="201">
        <v>664</v>
      </c>
      <c r="K97" s="201">
        <v>170</v>
      </c>
      <c r="L97" s="108">
        <v>494</v>
      </c>
      <c r="M97" s="97"/>
      <c r="N97" s="97"/>
    </row>
    <row r="98" spans="1:14" ht="15.95" customHeight="1" x14ac:dyDescent="0.2">
      <c r="A98" s="98" t="s">
        <v>89</v>
      </c>
      <c r="B98" s="210">
        <v>68998</v>
      </c>
      <c r="C98" s="203">
        <v>33503</v>
      </c>
      <c r="D98" s="203">
        <v>1958</v>
      </c>
      <c r="E98" s="203">
        <v>310</v>
      </c>
      <c r="F98" s="203">
        <v>317</v>
      </c>
      <c r="G98" s="203">
        <v>59</v>
      </c>
      <c r="H98" s="203">
        <v>223</v>
      </c>
      <c r="I98" s="203">
        <v>35</v>
      </c>
      <c r="J98" s="203">
        <v>4585</v>
      </c>
      <c r="K98" s="203">
        <v>1512</v>
      </c>
      <c r="L98" s="109">
        <v>3076</v>
      </c>
      <c r="M98" s="97"/>
      <c r="N98" s="97"/>
    </row>
    <row r="99" spans="1:14" ht="15.95" customHeight="1" thickBot="1" x14ac:dyDescent="0.25">
      <c r="A99" s="35" t="s">
        <v>90</v>
      </c>
      <c r="B99" s="211">
        <v>378020</v>
      </c>
      <c r="C99" s="211">
        <v>187945</v>
      </c>
      <c r="D99" s="211">
        <v>12760</v>
      </c>
      <c r="E99" s="211">
        <v>1930</v>
      </c>
      <c r="F99" s="211">
        <v>2321</v>
      </c>
      <c r="G99" s="211">
        <v>728</v>
      </c>
      <c r="H99" s="211">
        <v>1466</v>
      </c>
      <c r="I99" s="211">
        <v>127</v>
      </c>
      <c r="J99" s="211">
        <v>30804</v>
      </c>
      <c r="K99" s="211">
        <v>9593</v>
      </c>
      <c r="L99" s="211">
        <v>21211</v>
      </c>
      <c r="M99" s="308"/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 x14ac:dyDescent="0.2">
      <c r="A101" s="371" t="s">
        <v>402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2.7109375" style="32" customWidth="1"/>
    <col min="11" max="16384" width="9.140625" style="32"/>
  </cols>
  <sheetData>
    <row r="1" spans="1:14" s="15" customFormat="1" ht="15.75" x14ac:dyDescent="0.2">
      <c r="A1" s="9" t="s">
        <v>404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254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265</v>
      </c>
      <c r="B7" s="60"/>
      <c r="C7" s="59"/>
      <c r="D7" s="59"/>
      <c r="E7" s="59"/>
      <c r="F7" s="60"/>
      <c r="G7" s="60"/>
      <c r="H7" s="60"/>
      <c r="I7" s="60"/>
      <c r="J7" s="280">
        <v>41883</v>
      </c>
      <c r="K7" s="60"/>
      <c r="L7" s="60"/>
      <c r="M7" s="60"/>
      <c r="N7" s="60"/>
    </row>
    <row r="8" spans="1:14" s="31" customFormat="1" ht="15" customHeight="1" x14ac:dyDescent="0.2">
      <c r="A8" s="92"/>
      <c r="B8" s="378" t="s">
        <v>255</v>
      </c>
      <c r="C8" s="372" t="s">
        <v>91</v>
      </c>
      <c r="D8" s="373"/>
      <c r="E8" s="373"/>
      <c r="F8" s="373"/>
      <c r="G8" s="394"/>
      <c r="H8" s="372" t="s">
        <v>256</v>
      </c>
      <c r="I8" s="373"/>
      <c r="J8" s="374"/>
      <c r="K8" s="93"/>
      <c r="L8" s="93"/>
      <c r="M8" s="93"/>
      <c r="N8" s="93"/>
    </row>
    <row r="9" spans="1:14" s="31" customFormat="1" ht="15" customHeight="1" x14ac:dyDescent="0.2">
      <c r="A9" s="94" t="s">
        <v>1</v>
      </c>
      <c r="B9" s="379"/>
      <c r="C9" s="375" t="s">
        <v>92</v>
      </c>
      <c r="D9" s="375" t="s">
        <v>231</v>
      </c>
      <c r="E9" s="375" t="s">
        <v>213</v>
      </c>
      <c r="F9" s="405" t="s">
        <v>93</v>
      </c>
      <c r="G9" s="375" t="s">
        <v>94</v>
      </c>
      <c r="H9" s="396" t="s">
        <v>257</v>
      </c>
      <c r="I9" s="399" t="s">
        <v>258</v>
      </c>
      <c r="J9" s="402" t="s">
        <v>259</v>
      </c>
      <c r="K9" s="93"/>
      <c r="L9" s="93"/>
      <c r="M9" s="93"/>
      <c r="N9" s="93"/>
    </row>
    <row r="10" spans="1:14" s="31" customFormat="1" ht="15" customHeight="1" x14ac:dyDescent="0.2">
      <c r="A10" s="94"/>
      <c r="B10" s="379"/>
      <c r="C10" s="376"/>
      <c r="D10" s="376"/>
      <c r="E10" s="376"/>
      <c r="F10" s="384"/>
      <c r="G10" s="376"/>
      <c r="H10" s="397"/>
      <c r="I10" s="400"/>
      <c r="J10" s="403"/>
      <c r="K10" s="93"/>
      <c r="L10" s="93"/>
      <c r="M10" s="93"/>
      <c r="N10" s="93"/>
    </row>
    <row r="11" spans="1:14" s="31" customFormat="1" ht="13.5" thickBot="1" x14ac:dyDescent="0.25">
      <c r="A11" s="95"/>
      <c r="B11" s="380"/>
      <c r="C11" s="377"/>
      <c r="D11" s="377"/>
      <c r="E11" s="377"/>
      <c r="F11" s="385"/>
      <c r="G11" s="377"/>
      <c r="H11" s="398"/>
      <c r="I11" s="401"/>
      <c r="J11" s="404"/>
      <c r="K11" s="93"/>
      <c r="L11" s="93"/>
      <c r="M11" s="93"/>
      <c r="N11" s="93"/>
    </row>
    <row r="12" spans="1:14" ht="15.95" customHeight="1" x14ac:dyDescent="0.2">
      <c r="A12" s="96" t="s">
        <v>3</v>
      </c>
      <c r="B12" s="195">
        <v>142</v>
      </c>
      <c r="C12" s="196">
        <v>69</v>
      </c>
      <c r="D12" s="196">
        <v>2</v>
      </c>
      <c r="E12" s="196">
        <v>0</v>
      </c>
      <c r="F12" s="196">
        <v>1</v>
      </c>
      <c r="G12" s="196">
        <v>46</v>
      </c>
      <c r="H12" s="196">
        <v>66</v>
      </c>
      <c r="I12" s="196">
        <v>22</v>
      </c>
      <c r="J12" s="197">
        <v>54</v>
      </c>
      <c r="K12" s="97"/>
      <c r="L12" s="97"/>
      <c r="M12" s="97"/>
      <c r="N12" s="97"/>
    </row>
    <row r="13" spans="1:14" ht="15.95" customHeight="1" x14ac:dyDescent="0.2">
      <c r="A13" s="96" t="s">
        <v>4</v>
      </c>
      <c r="B13" s="198">
        <v>376</v>
      </c>
      <c r="C13" s="199">
        <v>195</v>
      </c>
      <c r="D13" s="199">
        <v>9</v>
      </c>
      <c r="E13" s="199">
        <v>0</v>
      </c>
      <c r="F13" s="199">
        <v>0</v>
      </c>
      <c r="G13" s="199">
        <v>91</v>
      </c>
      <c r="H13" s="199">
        <v>241</v>
      </c>
      <c r="I13" s="199">
        <v>21</v>
      </c>
      <c r="J13" s="107">
        <v>114</v>
      </c>
      <c r="K13" s="97"/>
      <c r="L13" s="97"/>
      <c r="M13" s="97"/>
      <c r="N13" s="97"/>
    </row>
    <row r="14" spans="1:14" ht="15.95" customHeight="1" x14ac:dyDescent="0.2">
      <c r="A14" s="96" t="s">
        <v>5</v>
      </c>
      <c r="B14" s="198">
        <v>219</v>
      </c>
      <c r="C14" s="199">
        <v>116</v>
      </c>
      <c r="D14" s="199">
        <v>5</v>
      </c>
      <c r="E14" s="199">
        <v>0</v>
      </c>
      <c r="F14" s="199">
        <v>0</v>
      </c>
      <c r="G14" s="199">
        <v>54</v>
      </c>
      <c r="H14" s="199">
        <v>115</v>
      </c>
      <c r="I14" s="199">
        <v>17</v>
      </c>
      <c r="J14" s="107">
        <v>87</v>
      </c>
      <c r="K14" s="97"/>
      <c r="L14" s="97"/>
      <c r="M14" s="97"/>
      <c r="N14" s="97"/>
    </row>
    <row r="15" spans="1:14" ht="15.95" customHeight="1" x14ac:dyDescent="0.2">
      <c r="A15" s="96" t="s">
        <v>6</v>
      </c>
      <c r="B15" s="198">
        <v>457</v>
      </c>
      <c r="C15" s="199">
        <v>235</v>
      </c>
      <c r="D15" s="199">
        <v>5</v>
      </c>
      <c r="E15" s="199">
        <v>0</v>
      </c>
      <c r="F15" s="199">
        <v>0</v>
      </c>
      <c r="G15" s="199">
        <v>117</v>
      </c>
      <c r="H15" s="199">
        <v>313</v>
      </c>
      <c r="I15" s="199">
        <v>22</v>
      </c>
      <c r="J15" s="107">
        <v>122</v>
      </c>
      <c r="K15" s="97"/>
      <c r="L15" s="97"/>
      <c r="M15" s="97"/>
      <c r="N15" s="97"/>
    </row>
    <row r="16" spans="1:14" ht="15.95" customHeight="1" x14ac:dyDescent="0.2">
      <c r="A16" s="96" t="s">
        <v>7</v>
      </c>
      <c r="B16" s="198">
        <v>571</v>
      </c>
      <c r="C16" s="199">
        <v>295</v>
      </c>
      <c r="D16" s="199">
        <v>4</v>
      </c>
      <c r="E16" s="199">
        <v>0</v>
      </c>
      <c r="F16" s="199">
        <v>0</v>
      </c>
      <c r="G16" s="199">
        <v>79</v>
      </c>
      <c r="H16" s="199">
        <v>367</v>
      </c>
      <c r="I16" s="199">
        <v>66</v>
      </c>
      <c r="J16" s="107">
        <v>138</v>
      </c>
      <c r="K16" s="97"/>
      <c r="L16" s="97"/>
      <c r="M16" s="97"/>
      <c r="N16" s="97"/>
    </row>
    <row r="17" spans="1:14" ht="15.95" customHeight="1" x14ac:dyDescent="0.2">
      <c r="A17" s="96" t="s">
        <v>8</v>
      </c>
      <c r="B17" s="198">
        <v>361</v>
      </c>
      <c r="C17" s="199">
        <v>173</v>
      </c>
      <c r="D17" s="199">
        <v>7</v>
      </c>
      <c r="E17" s="199">
        <v>0</v>
      </c>
      <c r="F17" s="199">
        <v>4</v>
      </c>
      <c r="G17" s="199">
        <v>57</v>
      </c>
      <c r="H17" s="199">
        <v>233</v>
      </c>
      <c r="I17" s="199">
        <v>35</v>
      </c>
      <c r="J17" s="107">
        <v>93</v>
      </c>
      <c r="K17" s="97"/>
      <c r="L17" s="97"/>
      <c r="M17" s="97"/>
      <c r="N17" s="97"/>
    </row>
    <row r="18" spans="1:14" ht="15.95" customHeight="1" x14ac:dyDescent="0.2">
      <c r="A18" s="96" t="s">
        <v>9</v>
      </c>
      <c r="B18" s="198">
        <v>388</v>
      </c>
      <c r="C18" s="199">
        <v>185</v>
      </c>
      <c r="D18" s="199">
        <v>7</v>
      </c>
      <c r="E18" s="199">
        <v>0</v>
      </c>
      <c r="F18" s="199">
        <v>1</v>
      </c>
      <c r="G18" s="199">
        <v>111</v>
      </c>
      <c r="H18" s="199">
        <v>248</v>
      </c>
      <c r="I18" s="199">
        <v>31</v>
      </c>
      <c r="J18" s="107">
        <v>109</v>
      </c>
      <c r="K18" s="97"/>
      <c r="L18" s="97"/>
      <c r="M18" s="97"/>
      <c r="N18" s="97"/>
    </row>
    <row r="19" spans="1:14" ht="15.95" customHeight="1" x14ac:dyDescent="0.2">
      <c r="A19" s="96" t="s">
        <v>10</v>
      </c>
      <c r="B19" s="200">
        <v>316</v>
      </c>
      <c r="C19" s="201">
        <v>155</v>
      </c>
      <c r="D19" s="201">
        <v>5</v>
      </c>
      <c r="E19" s="201">
        <v>0</v>
      </c>
      <c r="F19" s="201">
        <v>0</v>
      </c>
      <c r="G19" s="201">
        <v>77</v>
      </c>
      <c r="H19" s="201">
        <v>204</v>
      </c>
      <c r="I19" s="201">
        <v>17</v>
      </c>
      <c r="J19" s="108">
        <v>95</v>
      </c>
      <c r="K19" s="97"/>
      <c r="L19" s="97"/>
      <c r="M19" s="97"/>
      <c r="N19" s="97"/>
    </row>
    <row r="20" spans="1:14" ht="15.95" customHeight="1" x14ac:dyDescent="0.2">
      <c r="A20" s="98" t="s">
        <v>11</v>
      </c>
      <c r="B20" s="202">
        <v>2830</v>
      </c>
      <c r="C20" s="203">
        <v>1423</v>
      </c>
      <c r="D20" s="203">
        <v>44</v>
      </c>
      <c r="E20" s="203">
        <v>0</v>
      </c>
      <c r="F20" s="203">
        <v>6</v>
      </c>
      <c r="G20" s="203">
        <v>632</v>
      </c>
      <c r="H20" s="203">
        <v>1787</v>
      </c>
      <c r="I20" s="203">
        <v>231</v>
      </c>
      <c r="J20" s="109">
        <v>812</v>
      </c>
      <c r="K20" s="97"/>
      <c r="L20" s="97"/>
      <c r="M20" s="97"/>
      <c r="N20" s="97"/>
    </row>
    <row r="21" spans="1:14" ht="15.95" customHeight="1" x14ac:dyDescent="0.2">
      <c r="A21" s="96" t="s">
        <v>12</v>
      </c>
      <c r="B21" s="204">
        <v>634</v>
      </c>
      <c r="C21" s="199">
        <v>361</v>
      </c>
      <c r="D21" s="199">
        <v>9</v>
      </c>
      <c r="E21" s="199">
        <v>2</v>
      </c>
      <c r="F21" s="199">
        <v>1</v>
      </c>
      <c r="G21" s="199">
        <v>119</v>
      </c>
      <c r="H21" s="199">
        <v>421</v>
      </c>
      <c r="I21" s="199">
        <v>47</v>
      </c>
      <c r="J21" s="107">
        <v>166</v>
      </c>
      <c r="K21" s="97"/>
      <c r="L21" s="97"/>
      <c r="M21" s="97"/>
      <c r="N21" s="97"/>
    </row>
    <row r="22" spans="1:14" ht="15.95" customHeight="1" x14ac:dyDescent="0.2">
      <c r="A22" s="96" t="s">
        <v>13</v>
      </c>
      <c r="B22" s="198">
        <v>601</v>
      </c>
      <c r="C22" s="199">
        <v>331</v>
      </c>
      <c r="D22" s="199">
        <v>19</v>
      </c>
      <c r="E22" s="199">
        <v>3</v>
      </c>
      <c r="F22" s="199">
        <v>0</v>
      </c>
      <c r="G22" s="199">
        <v>103</v>
      </c>
      <c r="H22" s="199">
        <v>396</v>
      </c>
      <c r="I22" s="199">
        <v>43</v>
      </c>
      <c r="J22" s="107">
        <v>162</v>
      </c>
      <c r="K22" s="97"/>
      <c r="L22" s="97"/>
      <c r="M22" s="97"/>
      <c r="N22" s="97"/>
    </row>
    <row r="23" spans="1:14" ht="15.95" customHeight="1" x14ac:dyDescent="0.2">
      <c r="A23" s="96" t="s">
        <v>14</v>
      </c>
      <c r="B23" s="198">
        <v>254</v>
      </c>
      <c r="C23" s="199">
        <v>140</v>
      </c>
      <c r="D23" s="199">
        <v>9</v>
      </c>
      <c r="E23" s="199">
        <v>1</v>
      </c>
      <c r="F23" s="199">
        <v>2</v>
      </c>
      <c r="G23" s="199">
        <v>50</v>
      </c>
      <c r="H23" s="199">
        <v>157</v>
      </c>
      <c r="I23" s="199">
        <v>11</v>
      </c>
      <c r="J23" s="107">
        <v>86</v>
      </c>
      <c r="K23" s="97"/>
      <c r="L23" s="97"/>
      <c r="M23" s="97"/>
      <c r="N23" s="97"/>
    </row>
    <row r="24" spans="1:14" ht="15.95" customHeight="1" x14ac:dyDescent="0.2">
      <c r="A24" s="96" t="s">
        <v>15</v>
      </c>
      <c r="B24" s="198">
        <v>382</v>
      </c>
      <c r="C24" s="199">
        <v>191</v>
      </c>
      <c r="D24" s="199">
        <v>12</v>
      </c>
      <c r="E24" s="199">
        <v>0</v>
      </c>
      <c r="F24" s="199">
        <v>0</v>
      </c>
      <c r="G24" s="199">
        <v>82</v>
      </c>
      <c r="H24" s="199">
        <v>260</v>
      </c>
      <c r="I24" s="199">
        <v>12</v>
      </c>
      <c r="J24" s="107">
        <v>110</v>
      </c>
      <c r="K24" s="97"/>
      <c r="L24" s="97"/>
      <c r="M24" s="97"/>
      <c r="N24" s="97"/>
    </row>
    <row r="25" spans="1:14" ht="15.95" customHeight="1" x14ac:dyDescent="0.2">
      <c r="A25" s="96" t="s">
        <v>16</v>
      </c>
      <c r="B25" s="198">
        <v>368</v>
      </c>
      <c r="C25" s="199">
        <v>199</v>
      </c>
      <c r="D25" s="199">
        <v>13</v>
      </c>
      <c r="E25" s="199">
        <v>15</v>
      </c>
      <c r="F25" s="199">
        <v>2</v>
      </c>
      <c r="G25" s="199">
        <v>77</v>
      </c>
      <c r="H25" s="199">
        <v>260</v>
      </c>
      <c r="I25" s="199">
        <v>29</v>
      </c>
      <c r="J25" s="107">
        <v>79</v>
      </c>
      <c r="K25" s="97"/>
      <c r="L25" s="97"/>
      <c r="M25" s="97"/>
      <c r="N25" s="97"/>
    </row>
    <row r="26" spans="1:14" ht="15.95" customHeight="1" x14ac:dyDescent="0.2">
      <c r="A26" s="96" t="s">
        <v>17</v>
      </c>
      <c r="B26" s="198">
        <v>285</v>
      </c>
      <c r="C26" s="199">
        <v>157</v>
      </c>
      <c r="D26" s="199">
        <v>6</v>
      </c>
      <c r="E26" s="199">
        <v>2</v>
      </c>
      <c r="F26" s="199">
        <v>4</v>
      </c>
      <c r="G26" s="199">
        <v>62</v>
      </c>
      <c r="H26" s="199">
        <v>180</v>
      </c>
      <c r="I26" s="199">
        <v>21</v>
      </c>
      <c r="J26" s="107">
        <v>84</v>
      </c>
      <c r="K26" s="97"/>
      <c r="L26" s="97"/>
      <c r="M26" s="97"/>
      <c r="N26" s="97"/>
    </row>
    <row r="27" spans="1:14" ht="15.95" customHeight="1" x14ac:dyDescent="0.2">
      <c r="A27" s="99" t="s">
        <v>18</v>
      </c>
      <c r="B27" s="200">
        <v>737</v>
      </c>
      <c r="C27" s="201">
        <v>419</v>
      </c>
      <c r="D27" s="201">
        <v>19</v>
      </c>
      <c r="E27" s="201">
        <v>0</v>
      </c>
      <c r="F27" s="201">
        <v>1</v>
      </c>
      <c r="G27" s="201">
        <v>142</v>
      </c>
      <c r="H27" s="201">
        <v>451</v>
      </c>
      <c r="I27" s="201">
        <v>74</v>
      </c>
      <c r="J27" s="108">
        <v>212</v>
      </c>
      <c r="K27" s="97"/>
      <c r="L27" s="97"/>
      <c r="M27" s="97"/>
      <c r="N27" s="97"/>
    </row>
    <row r="28" spans="1:14" ht="15.95" customHeight="1" x14ac:dyDescent="0.2">
      <c r="A28" s="100" t="s">
        <v>19</v>
      </c>
      <c r="B28" s="202">
        <v>3261</v>
      </c>
      <c r="C28" s="203">
        <v>1798</v>
      </c>
      <c r="D28" s="203">
        <v>87</v>
      </c>
      <c r="E28" s="203">
        <v>23</v>
      </c>
      <c r="F28" s="203">
        <v>10</v>
      </c>
      <c r="G28" s="203">
        <v>635</v>
      </c>
      <c r="H28" s="203">
        <v>2125</v>
      </c>
      <c r="I28" s="203">
        <v>237</v>
      </c>
      <c r="J28" s="109">
        <v>899</v>
      </c>
      <c r="K28" s="97"/>
      <c r="L28" s="97"/>
      <c r="M28" s="97"/>
      <c r="N28" s="97"/>
    </row>
    <row r="29" spans="1:14" ht="15.95" customHeight="1" x14ac:dyDescent="0.2">
      <c r="A29" s="96" t="s">
        <v>20</v>
      </c>
      <c r="B29" s="204">
        <v>228</v>
      </c>
      <c r="C29" s="199">
        <v>105</v>
      </c>
      <c r="D29" s="199">
        <v>14</v>
      </c>
      <c r="E29" s="199">
        <v>2</v>
      </c>
      <c r="F29" s="199">
        <v>0</v>
      </c>
      <c r="G29" s="199">
        <v>36</v>
      </c>
      <c r="H29" s="199">
        <v>150</v>
      </c>
      <c r="I29" s="199">
        <v>7</v>
      </c>
      <c r="J29" s="107">
        <v>71</v>
      </c>
      <c r="K29" s="97"/>
      <c r="L29" s="97"/>
      <c r="M29" s="97"/>
      <c r="N29" s="97"/>
    </row>
    <row r="30" spans="1:14" ht="15.95" customHeight="1" x14ac:dyDescent="0.2">
      <c r="A30" s="96" t="s">
        <v>21</v>
      </c>
      <c r="B30" s="198">
        <v>364</v>
      </c>
      <c r="C30" s="199">
        <v>182</v>
      </c>
      <c r="D30" s="199">
        <v>12</v>
      </c>
      <c r="E30" s="199">
        <v>0</v>
      </c>
      <c r="F30" s="199">
        <v>0</v>
      </c>
      <c r="G30" s="199">
        <v>74</v>
      </c>
      <c r="H30" s="199">
        <v>251</v>
      </c>
      <c r="I30" s="199">
        <v>17</v>
      </c>
      <c r="J30" s="107">
        <v>96</v>
      </c>
      <c r="K30" s="97"/>
      <c r="L30" s="97"/>
      <c r="M30" s="97"/>
      <c r="N30" s="97"/>
    </row>
    <row r="31" spans="1:14" ht="15.95" customHeight="1" x14ac:dyDescent="0.2">
      <c r="A31" s="96" t="s">
        <v>22</v>
      </c>
      <c r="B31" s="198">
        <v>166</v>
      </c>
      <c r="C31" s="199">
        <v>95</v>
      </c>
      <c r="D31" s="199">
        <v>6</v>
      </c>
      <c r="E31" s="199">
        <v>0</v>
      </c>
      <c r="F31" s="199">
        <v>0</v>
      </c>
      <c r="G31" s="199">
        <v>26</v>
      </c>
      <c r="H31" s="199">
        <v>113</v>
      </c>
      <c r="I31" s="199">
        <v>6</v>
      </c>
      <c r="J31" s="107">
        <v>47</v>
      </c>
      <c r="K31" s="97"/>
      <c r="L31" s="97"/>
      <c r="M31" s="97"/>
      <c r="N31" s="97"/>
    </row>
    <row r="32" spans="1:14" ht="15.95" customHeight="1" x14ac:dyDescent="0.2">
      <c r="A32" s="96" t="s">
        <v>23</v>
      </c>
      <c r="B32" s="198">
        <v>309</v>
      </c>
      <c r="C32" s="199">
        <v>163</v>
      </c>
      <c r="D32" s="199">
        <v>11</v>
      </c>
      <c r="E32" s="199">
        <v>0</v>
      </c>
      <c r="F32" s="199">
        <v>0</v>
      </c>
      <c r="G32" s="199">
        <v>69</v>
      </c>
      <c r="H32" s="199">
        <v>210</v>
      </c>
      <c r="I32" s="199">
        <v>22</v>
      </c>
      <c r="J32" s="107">
        <v>77</v>
      </c>
      <c r="K32" s="97"/>
      <c r="L32" s="97"/>
      <c r="M32" s="97"/>
      <c r="N32" s="97"/>
    </row>
    <row r="33" spans="1:14" ht="15.95" customHeight="1" x14ac:dyDescent="0.2">
      <c r="A33" s="96" t="s">
        <v>24</v>
      </c>
      <c r="B33" s="198">
        <v>243</v>
      </c>
      <c r="C33" s="199">
        <v>134</v>
      </c>
      <c r="D33" s="199">
        <v>6</v>
      </c>
      <c r="E33" s="199">
        <v>0</v>
      </c>
      <c r="F33" s="199">
        <v>2</v>
      </c>
      <c r="G33" s="199">
        <v>42</v>
      </c>
      <c r="H33" s="199">
        <v>157</v>
      </c>
      <c r="I33" s="199">
        <v>0</v>
      </c>
      <c r="J33" s="107">
        <v>86</v>
      </c>
      <c r="K33" s="97"/>
      <c r="L33" s="97"/>
      <c r="M33" s="97"/>
      <c r="N33" s="97"/>
    </row>
    <row r="34" spans="1:14" ht="15.95" customHeight="1" x14ac:dyDescent="0.2">
      <c r="A34" s="96" t="s">
        <v>25</v>
      </c>
      <c r="B34" s="198">
        <v>373</v>
      </c>
      <c r="C34" s="199">
        <v>198</v>
      </c>
      <c r="D34" s="199">
        <v>13</v>
      </c>
      <c r="E34" s="199">
        <v>0</v>
      </c>
      <c r="F34" s="199">
        <v>0</v>
      </c>
      <c r="G34" s="199">
        <v>90</v>
      </c>
      <c r="H34" s="199">
        <v>236</v>
      </c>
      <c r="I34" s="199">
        <v>23</v>
      </c>
      <c r="J34" s="107">
        <v>114</v>
      </c>
      <c r="K34" s="97"/>
      <c r="L34" s="97"/>
      <c r="M34" s="97"/>
      <c r="N34" s="97"/>
    </row>
    <row r="35" spans="1:14" ht="15.95" customHeight="1" x14ac:dyDescent="0.2">
      <c r="A35" s="96" t="s">
        <v>26</v>
      </c>
      <c r="B35" s="198">
        <v>997</v>
      </c>
      <c r="C35" s="199">
        <v>504</v>
      </c>
      <c r="D35" s="199">
        <v>40</v>
      </c>
      <c r="E35" s="199">
        <v>2</v>
      </c>
      <c r="F35" s="199">
        <v>2</v>
      </c>
      <c r="G35" s="199">
        <v>230</v>
      </c>
      <c r="H35" s="199">
        <v>635</v>
      </c>
      <c r="I35" s="199">
        <v>38</v>
      </c>
      <c r="J35" s="107">
        <v>324</v>
      </c>
      <c r="K35" s="97"/>
      <c r="L35" s="97"/>
      <c r="M35" s="97"/>
      <c r="N35" s="97"/>
    </row>
    <row r="36" spans="1:14" ht="15.95" customHeight="1" x14ac:dyDescent="0.2">
      <c r="A36" s="96" t="s">
        <v>27</v>
      </c>
      <c r="B36" s="198">
        <v>251</v>
      </c>
      <c r="C36" s="199">
        <v>128</v>
      </c>
      <c r="D36" s="199">
        <v>15</v>
      </c>
      <c r="E36" s="199">
        <v>1</v>
      </c>
      <c r="F36" s="199">
        <v>2</v>
      </c>
      <c r="G36" s="199">
        <v>56</v>
      </c>
      <c r="H36" s="199">
        <v>177</v>
      </c>
      <c r="I36" s="199">
        <v>6</v>
      </c>
      <c r="J36" s="107">
        <v>68</v>
      </c>
      <c r="K36" s="97"/>
      <c r="L36" s="97"/>
      <c r="M36" s="97"/>
      <c r="N36" s="97"/>
    </row>
    <row r="37" spans="1:14" ht="15.95" customHeight="1" x14ac:dyDescent="0.2">
      <c r="A37" s="99" t="s">
        <v>28</v>
      </c>
      <c r="B37" s="200">
        <v>614</v>
      </c>
      <c r="C37" s="201">
        <v>289</v>
      </c>
      <c r="D37" s="201">
        <v>12</v>
      </c>
      <c r="E37" s="201">
        <v>0</v>
      </c>
      <c r="F37" s="201">
        <v>0</v>
      </c>
      <c r="G37" s="201">
        <v>144</v>
      </c>
      <c r="H37" s="201">
        <v>403</v>
      </c>
      <c r="I37" s="201">
        <v>41</v>
      </c>
      <c r="J37" s="108">
        <v>170</v>
      </c>
      <c r="K37" s="97"/>
      <c r="L37" s="97"/>
      <c r="M37" s="97"/>
      <c r="N37" s="97"/>
    </row>
    <row r="38" spans="1:14" ht="15.95" customHeight="1" x14ac:dyDescent="0.2">
      <c r="A38" s="100" t="s">
        <v>29</v>
      </c>
      <c r="B38" s="205">
        <v>3545</v>
      </c>
      <c r="C38" s="203">
        <v>1798</v>
      </c>
      <c r="D38" s="203">
        <v>129</v>
      </c>
      <c r="E38" s="203">
        <v>5</v>
      </c>
      <c r="F38" s="203">
        <v>6</v>
      </c>
      <c r="G38" s="203">
        <v>767</v>
      </c>
      <c r="H38" s="203">
        <v>2332</v>
      </c>
      <c r="I38" s="203">
        <v>160</v>
      </c>
      <c r="J38" s="109">
        <v>1053</v>
      </c>
      <c r="K38" s="97"/>
      <c r="L38" s="97"/>
      <c r="M38" s="97"/>
      <c r="N38" s="97"/>
    </row>
    <row r="39" spans="1:14" ht="15.95" customHeight="1" x14ac:dyDescent="0.2">
      <c r="A39" s="96" t="s">
        <v>30</v>
      </c>
      <c r="B39" s="204">
        <v>814</v>
      </c>
      <c r="C39" s="199">
        <v>424</v>
      </c>
      <c r="D39" s="199">
        <v>17</v>
      </c>
      <c r="E39" s="199">
        <v>0</v>
      </c>
      <c r="F39" s="199">
        <v>5</v>
      </c>
      <c r="G39" s="199">
        <v>145</v>
      </c>
      <c r="H39" s="199">
        <v>534</v>
      </c>
      <c r="I39" s="199">
        <v>87</v>
      </c>
      <c r="J39" s="107">
        <v>193</v>
      </c>
      <c r="K39" s="97"/>
      <c r="L39" s="97"/>
      <c r="M39" s="97"/>
      <c r="N39" s="97"/>
    </row>
    <row r="40" spans="1:14" ht="15.95" customHeight="1" x14ac:dyDescent="0.2">
      <c r="A40" s="96" t="s">
        <v>31</v>
      </c>
      <c r="B40" s="198">
        <v>610</v>
      </c>
      <c r="C40" s="199">
        <v>328</v>
      </c>
      <c r="D40" s="199">
        <v>18</v>
      </c>
      <c r="E40" s="199">
        <v>4</v>
      </c>
      <c r="F40" s="199">
        <v>1</v>
      </c>
      <c r="G40" s="199">
        <v>128</v>
      </c>
      <c r="H40" s="199">
        <v>367</v>
      </c>
      <c r="I40" s="199">
        <v>41</v>
      </c>
      <c r="J40" s="107">
        <v>202</v>
      </c>
      <c r="K40" s="97"/>
      <c r="L40" s="97"/>
      <c r="M40" s="97"/>
      <c r="N40" s="97"/>
    </row>
    <row r="41" spans="1:14" ht="15.95" customHeight="1" x14ac:dyDescent="0.2">
      <c r="A41" s="96" t="s">
        <v>32</v>
      </c>
      <c r="B41" s="198">
        <v>1052</v>
      </c>
      <c r="C41" s="199">
        <v>538</v>
      </c>
      <c r="D41" s="199">
        <v>30</v>
      </c>
      <c r="E41" s="199">
        <v>7</v>
      </c>
      <c r="F41" s="199">
        <v>1</v>
      </c>
      <c r="G41" s="199">
        <v>225</v>
      </c>
      <c r="H41" s="199">
        <v>620</v>
      </c>
      <c r="I41" s="199">
        <v>97</v>
      </c>
      <c r="J41" s="107">
        <v>335</v>
      </c>
      <c r="K41" s="97"/>
      <c r="L41" s="97"/>
      <c r="M41" s="97"/>
      <c r="N41" s="97"/>
    </row>
    <row r="42" spans="1:14" ht="15.95" customHeight="1" x14ac:dyDescent="0.2">
      <c r="A42" s="96" t="s">
        <v>33</v>
      </c>
      <c r="B42" s="198">
        <v>867</v>
      </c>
      <c r="C42" s="199">
        <v>430</v>
      </c>
      <c r="D42" s="199">
        <v>22</v>
      </c>
      <c r="E42" s="199">
        <v>5</v>
      </c>
      <c r="F42" s="199">
        <v>3</v>
      </c>
      <c r="G42" s="199">
        <v>196</v>
      </c>
      <c r="H42" s="199">
        <v>548</v>
      </c>
      <c r="I42" s="199">
        <v>57</v>
      </c>
      <c r="J42" s="107">
        <v>262</v>
      </c>
      <c r="K42" s="97"/>
      <c r="L42" s="97"/>
      <c r="M42" s="97"/>
      <c r="N42" s="97"/>
    </row>
    <row r="43" spans="1:14" ht="15.95" customHeight="1" x14ac:dyDescent="0.2">
      <c r="A43" s="96" t="s">
        <v>34</v>
      </c>
      <c r="B43" s="206">
        <v>355</v>
      </c>
      <c r="C43" s="207">
        <v>211</v>
      </c>
      <c r="D43" s="207">
        <v>10</v>
      </c>
      <c r="E43" s="207">
        <v>2</v>
      </c>
      <c r="F43" s="207">
        <v>0</v>
      </c>
      <c r="G43" s="207">
        <v>55</v>
      </c>
      <c r="H43" s="207">
        <v>204</v>
      </c>
      <c r="I43" s="207">
        <v>55</v>
      </c>
      <c r="J43" s="110">
        <v>96</v>
      </c>
      <c r="K43" s="97"/>
      <c r="L43" s="97"/>
      <c r="M43" s="97"/>
      <c r="N43" s="97"/>
    </row>
    <row r="44" spans="1:14" ht="15.95" customHeight="1" x14ac:dyDescent="0.2">
      <c r="A44" s="96" t="s">
        <v>35</v>
      </c>
      <c r="B44" s="198">
        <v>317</v>
      </c>
      <c r="C44" s="199">
        <v>147</v>
      </c>
      <c r="D44" s="199">
        <v>7</v>
      </c>
      <c r="E44" s="199">
        <v>0</v>
      </c>
      <c r="F44" s="199">
        <v>1</v>
      </c>
      <c r="G44" s="199">
        <v>61</v>
      </c>
      <c r="H44" s="199">
        <v>210</v>
      </c>
      <c r="I44" s="199">
        <v>14</v>
      </c>
      <c r="J44" s="107">
        <v>93</v>
      </c>
      <c r="K44" s="97"/>
      <c r="L44" s="97"/>
      <c r="M44" s="97"/>
      <c r="N44" s="97"/>
    </row>
    <row r="45" spans="1:14" ht="15.95" customHeight="1" x14ac:dyDescent="0.2">
      <c r="A45" s="99" t="s">
        <v>36</v>
      </c>
      <c r="B45" s="200">
        <v>270</v>
      </c>
      <c r="C45" s="201">
        <v>132</v>
      </c>
      <c r="D45" s="201">
        <v>4</v>
      </c>
      <c r="E45" s="201">
        <v>2</v>
      </c>
      <c r="F45" s="201">
        <v>0</v>
      </c>
      <c r="G45" s="201">
        <v>70</v>
      </c>
      <c r="H45" s="201">
        <v>144</v>
      </c>
      <c r="I45" s="201">
        <v>55</v>
      </c>
      <c r="J45" s="108">
        <v>71</v>
      </c>
      <c r="K45" s="97"/>
      <c r="L45" s="97"/>
      <c r="M45" s="97"/>
      <c r="N45" s="97"/>
    </row>
    <row r="46" spans="1:14" ht="15.95" customHeight="1" x14ac:dyDescent="0.2">
      <c r="A46" s="100" t="s">
        <v>37</v>
      </c>
      <c r="B46" s="202">
        <v>4285</v>
      </c>
      <c r="C46" s="203">
        <v>2210</v>
      </c>
      <c r="D46" s="203">
        <v>108</v>
      </c>
      <c r="E46" s="203">
        <v>20</v>
      </c>
      <c r="F46" s="203">
        <v>11</v>
      </c>
      <c r="G46" s="203">
        <v>880</v>
      </c>
      <c r="H46" s="203">
        <v>2627</v>
      </c>
      <c r="I46" s="203">
        <v>406</v>
      </c>
      <c r="J46" s="109">
        <v>1252</v>
      </c>
      <c r="K46" s="97"/>
      <c r="L46" s="97"/>
      <c r="M46" s="97"/>
      <c r="N46" s="97"/>
    </row>
    <row r="47" spans="1:14" ht="15.95" customHeight="1" x14ac:dyDescent="0.2">
      <c r="A47" s="96" t="s">
        <v>38</v>
      </c>
      <c r="B47" s="204">
        <v>215</v>
      </c>
      <c r="C47" s="199">
        <v>115</v>
      </c>
      <c r="D47" s="199">
        <v>2</v>
      </c>
      <c r="E47" s="199">
        <v>0</v>
      </c>
      <c r="F47" s="199">
        <v>0</v>
      </c>
      <c r="G47" s="199">
        <v>55</v>
      </c>
      <c r="H47" s="199">
        <v>160</v>
      </c>
      <c r="I47" s="199">
        <v>6</v>
      </c>
      <c r="J47" s="107">
        <v>49</v>
      </c>
      <c r="K47" s="97"/>
      <c r="L47" s="97"/>
      <c r="M47" s="97"/>
      <c r="N47" s="97"/>
    </row>
    <row r="48" spans="1:14" ht="15.95" customHeight="1" x14ac:dyDescent="0.2">
      <c r="A48" s="96" t="s">
        <v>39</v>
      </c>
      <c r="B48" s="198">
        <v>479</v>
      </c>
      <c r="C48" s="199">
        <v>287</v>
      </c>
      <c r="D48" s="199">
        <v>23</v>
      </c>
      <c r="E48" s="199">
        <v>0</v>
      </c>
      <c r="F48" s="199">
        <v>0</v>
      </c>
      <c r="G48" s="199">
        <v>104</v>
      </c>
      <c r="H48" s="199">
        <v>391</v>
      </c>
      <c r="I48" s="199">
        <v>9</v>
      </c>
      <c r="J48" s="107">
        <v>79</v>
      </c>
      <c r="K48" s="97"/>
      <c r="L48" s="97"/>
      <c r="M48" s="97"/>
      <c r="N48" s="97"/>
    </row>
    <row r="49" spans="1:14" ht="15.95" customHeight="1" x14ac:dyDescent="0.2">
      <c r="A49" s="96" t="s">
        <v>40</v>
      </c>
      <c r="B49" s="198">
        <v>349</v>
      </c>
      <c r="C49" s="199">
        <v>186</v>
      </c>
      <c r="D49" s="199">
        <v>11</v>
      </c>
      <c r="E49" s="199">
        <v>1</v>
      </c>
      <c r="F49" s="199">
        <v>1</v>
      </c>
      <c r="G49" s="199">
        <v>57</v>
      </c>
      <c r="H49" s="199">
        <v>231</v>
      </c>
      <c r="I49" s="199">
        <v>26</v>
      </c>
      <c r="J49" s="107">
        <v>92</v>
      </c>
      <c r="K49" s="97"/>
      <c r="L49" s="97"/>
      <c r="M49" s="97"/>
      <c r="N49" s="97"/>
    </row>
    <row r="50" spans="1:14" ht="15.95" customHeight="1" x14ac:dyDescent="0.2">
      <c r="A50" s="96" t="s">
        <v>41</v>
      </c>
      <c r="B50" s="198">
        <v>208</v>
      </c>
      <c r="C50" s="199">
        <v>104</v>
      </c>
      <c r="D50" s="199">
        <v>7</v>
      </c>
      <c r="E50" s="199">
        <v>1</v>
      </c>
      <c r="F50" s="199">
        <v>2</v>
      </c>
      <c r="G50" s="199">
        <v>39</v>
      </c>
      <c r="H50" s="199">
        <v>125</v>
      </c>
      <c r="I50" s="199">
        <v>22</v>
      </c>
      <c r="J50" s="107">
        <v>61</v>
      </c>
      <c r="K50" s="97"/>
      <c r="L50" s="97"/>
      <c r="M50" s="97"/>
      <c r="N50" s="97"/>
    </row>
    <row r="51" spans="1:14" ht="15.95" customHeight="1" x14ac:dyDescent="0.2">
      <c r="A51" s="96" t="s">
        <v>42</v>
      </c>
      <c r="B51" s="198">
        <v>427</v>
      </c>
      <c r="C51" s="199">
        <v>236</v>
      </c>
      <c r="D51" s="199">
        <v>12</v>
      </c>
      <c r="E51" s="199">
        <v>1</v>
      </c>
      <c r="F51" s="199">
        <v>2</v>
      </c>
      <c r="G51" s="199">
        <v>90</v>
      </c>
      <c r="H51" s="199">
        <v>290</v>
      </c>
      <c r="I51" s="199">
        <v>4</v>
      </c>
      <c r="J51" s="107">
        <v>133</v>
      </c>
      <c r="K51" s="97"/>
      <c r="L51" s="97"/>
      <c r="M51" s="97"/>
      <c r="N51" s="97"/>
    </row>
    <row r="52" spans="1:14" ht="15.95" customHeight="1" x14ac:dyDescent="0.2">
      <c r="A52" s="96" t="s">
        <v>43</v>
      </c>
      <c r="B52" s="198">
        <v>524</v>
      </c>
      <c r="C52" s="199">
        <v>234</v>
      </c>
      <c r="D52" s="199">
        <v>28</v>
      </c>
      <c r="E52" s="199">
        <v>1</v>
      </c>
      <c r="F52" s="199">
        <v>2</v>
      </c>
      <c r="G52" s="199">
        <v>114</v>
      </c>
      <c r="H52" s="199">
        <v>312</v>
      </c>
      <c r="I52" s="199">
        <v>64</v>
      </c>
      <c r="J52" s="107">
        <v>148</v>
      </c>
      <c r="K52" s="97"/>
      <c r="L52" s="97"/>
      <c r="M52" s="97"/>
      <c r="N52" s="97"/>
    </row>
    <row r="53" spans="1:14" ht="15.95" customHeight="1" x14ac:dyDescent="0.2">
      <c r="A53" s="96" t="s">
        <v>44</v>
      </c>
      <c r="B53" s="198">
        <v>441</v>
      </c>
      <c r="C53" s="199">
        <v>263</v>
      </c>
      <c r="D53" s="199">
        <v>14</v>
      </c>
      <c r="E53" s="199">
        <v>0</v>
      </c>
      <c r="F53" s="199">
        <v>1</v>
      </c>
      <c r="G53" s="199">
        <v>134</v>
      </c>
      <c r="H53" s="199">
        <v>277</v>
      </c>
      <c r="I53" s="199">
        <v>19</v>
      </c>
      <c r="J53" s="107">
        <v>145</v>
      </c>
      <c r="K53" s="97"/>
      <c r="L53" s="97"/>
      <c r="M53" s="97"/>
      <c r="N53" s="97"/>
    </row>
    <row r="54" spans="1:14" ht="15.95" customHeight="1" x14ac:dyDescent="0.2">
      <c r="A54" s="96" t="s">
        <v>45</v>
      </c>
      <c r="B54" s="198">
        <v>392</v>
      </c>
      <c r="C54" s="199">
        <v>174</v>
      </c>
      <c r="D54" s="199">
        <v>14</v>
      </c>
      <c r="E54" s="199">
        <v>1</v>
      </c>
      <c r="F54" s="199">
        <v>1</v>
      </c>
      <c r="G54" s="199">
        <v>89</v>
      </c>
      <c r="H54" s="199">
        <v>248</v>
      </c>
      <c r="I54" s="199">
        <v>21</v>
      </c>
      <c r="J54" s="107">
        <v>123</v>
      </c>
      <c r="K54" s="97"/>
      <c r="L54" s="97"/>
      <c r="M54" s="97"/>
      <c r="N54" s="97"/>
    </row>
    <row r="55" spans="1:14" s="33" customFormat="1" ht="15.95" customHeight="1" x14ac:dyDescent="0.2">
      <c r="A55" s="96" t="s">
        <v>46</v>
      </c>
      <c r="B55" s="198">
        <v>99</v>
      </c>
      <c r="C55" s="199">
        <v>51</v>
      </c>
      <c r="D55" s="199">
        <v>4</v>
      </c>
      <c r="E55" s="199">
        <v>0</v>
      </c>
      <c r="F55" s="199">
        <v>0</v>
      </c>
      <c r="G55" s="199">
        <v>17</v>
      </c>
      <c r="H55" s="199">
        <v>72</v>
      </c>
      <c r="I55" s="199">
        <v>7</v>
      </c>
      <c r="J55" s="107">
        <v>20</v>
      </c>
      <c r="K55" s="101"/>
      <c r="L55" s="101"/>
      <c r="M55" s="101"/>
      <c r="N55" s="101"/>
    </row>
    <row r="56" spans="1:14" ht="15.95" customHeight="1" x14ac:dyDescent="0.2">
      <c r="A56" s="96" t="s">
        <v>47</v>
      </c>
      <c r="B56" s="198">
        <v>302</v>
      </c>
      <c r="C56" s="199">
        <v>141</v>
      </c>
      <c r="D56" s="199">
        <v>11</v>
      </c>
      <c r="E56" s="199">
        <v>0</v>
      </c>
      <c r="F56" s="199">
        <v>0</v>
      </c>
      <c r="G56" s="199">
        <v>87</v>
      </c>
      <c r="H56" s="199">
        <v>168</v>
      </c>
      <c r="I56" s="199">
        <v>8</v>
      </c>
      <c r="J56" s="107">
        <v>126</v>
      </c>
      <c r="K56" s="97"/>
      <c r="L56" s="97"/>
      <c r="M56" s="97"/>
      <c r="N56" s="97"/>
    </row>
    <row r="57" spans="1:14" ht="15.95" customHeight="1" x14ac:dyDescent="0.2">
      <c r="A57" s="99" t="s">
        <v>48</v>
      </c>
      <c r="B57" s="200">
        <v>769</v>
      </c>
      <c r="C57" s="201">
        <v>392</v>
      </c>
      <c r="D57" s="201">
        <v>13</v>
      </c>
      <c r="E57" s="201">
        <v>5</v>
      </c>
      <c r="F57" s="201">
        <v>3</v>
      </c>
      <c r="G57" s="201">
        <v>205</v>
      </c>
      <c r="H57" s="201">
        <v>468</v>
      </c>
      <c r="I57" s="201">
        <v>38</v>
      </c>
      <c r="J57" s="108">
        <v>263</v>
      </c>
      <c r="K57" s="97"/>
      <c r="L57" s="97"/>
      <c r="M57" s="97"/>
      <c r="N57" s="97"/>
    </row>
    <row r="58" spans="1:14" ht="15.95" customHeight="1" thickBot="1" x14ac:dyDescent="0.25">
      <c r="A58" s="102" t="s">
        <v>49</v>
      </c>
      <c r="B58" s="208">
        <v>4205</v>
      </c>
      <c r="C58" s="209">
        <v>2183</v>
      </c>
      <c r="D58" s="209">
        <v>139</v>
      </c>
      <c r="E58" s="209">
        <v>10</v>
      </c>
      <c r="F58" s="209">
        <v>12</v>
      </c>
      <c r="G58" s="209">
        <v>991</v>
      </c>
      <c r="H58" s="209">
        <v>2742</v>
      </c>
      <c r="I58" s="209">
        <v>224</v>
      </c>
      <c r="J58" s="111">
        <v>1239</v>
      </c>
      <c r="K58" s="97"/>
      <c r="L58" s="97"/>
      <c r="M58" s="97"/>
      <c r="N58" s="97"/>
    </row>
    <row r="59" spans="1:14" ht="15.95" customHeight="1" x14ac:dyDescent="0.2">
      <c r="A59" s="103" t="s">
        <v>50</v>
      </c>
      <c r="B59" s="198">
        <v>603</v>
      </c>
      <c r="C59" s="199">
        <v>312</v>
      </c>
      <c r="D59" s="199">
        <v>21</v>
      </c>
      <c r="E59" s="199">
        <v>0</v>
      </c>
      <c r="F59" s="199">
        <v>0</v>
      </c>
      <c r="G59" s="199">
        <v>134</v>
      </c>
      <c r="H59" s="199">
        <v>352</v>
      </c>
      <c r="I59" s="199">
        <v>65</v>
      </c>
      <c r="J59" s="107">
        <v>186</v>
      </c>
      <c r="K59" s="97"/>
      <c r="L59" s="97"/>
      <c r="M59" s="97"/>
      <c r="N59" s="97"/>
    </row>
    <row r="60" spans="1:14" ht="15.95" customHeight="1" x14ac:dyDescent="0.2">
      <c r="A60" s="96" t="s">
        <v>51</v>
      </c>
      <c r="B60" s="198">
        <v>150</v>
      </c>
      <c r="C60" s="199">
        <v>71</v>
      </c>
      <c r="D60" s="199">
        <v>7</v>
      </c>
      <c r="E60" s="199">
        <v>0</v>
      </c>
      <c r="F60" s="199">
        <v>1</v>
      </c>
      <c r="G60" s="199">
        <v>34</v>
      </c>
      <c r="H60" s="199">
        <v>64</v>
      </c>
      <c r="I60" s="199">
        <v>12</v>
      </c>
      <c r="J60" s="107">
        <v>74</v>
      </c>
      <c r="K60" s="97"/>
      <c r="L60" s="97"/>
      <c r="M60" s="97"/>
      <c r="N60" s="97"/>
    </row>
    <row r="61" spans="1:14" ht="15.95" customHeight="1" x14ac:dyDescent="0.2">
      <c r="A61" s="96" t="s">
        <v>52</v>
      </c>
      <c r="B61" s="198">
        <v>407</v>
      </c>
      <c r="C61" s="199">
        <v>212</v>
      </c>
      <c r="D61" s="199">
        <v>7</v>
      </c>
      <c r="E61" s="199">
        <v>3</v>
      </c>
      <c r="F61" s="199">
        <v>3</v>
      </c>
      <c r="G61" s="199">
        <v>80</v>
      </c>
      <c r="H61" s="199">
        <v>213</v>
      </c>
      <c r="I61" s="199">
        <v>50</v>
      </c>
      <c r="J61" s="107">
        <v>144</v>
      </c>
      <c r="K61" s="97"/>
      <c r="L61" s="97"/>
      <c r="M61" s="97"/>
      <c r="N61" s="97"/>
    </row>
    <row r="62" spans="1:14" ht="15.95" customHeight="1" x14ac:dyDescent="0.2">
      <c r="A62" s="96" t="s">
        <v>53</v>
      </c>
      <c r="B62" s="198">
        <v>296</v>
      </c>
      <c r="C62" s="199">
        <v>135</v>
      </c>
      <c r="D62" s="199">
        <v>6</v>
      </c>
      <c r="E62" s="199">
        <v>0</v>
      </c>
      <c r="F62" s="199">
        <v>1</v>
      </c>
      <c r="G62" s="199">
        <v>44</v>
      </c>
      <c r="H62" s="199">
        <v>164</v>
      </c>
      <c r="I62" s="199">
        <v>9</v>
      </c>
      <c r="J62" s="107">
        <v>123</v>
      </c>
      <c r="K62" s="97"/>
      <c r="L62" s="97"/>
      <c r="M62" s="97"/>
      <c r="N62" s="97"/>
    </row>
    <row r="63" spans="1:14" ht="15.95" customHeight="1" x14ac:dyDescent="0.2">
      <c r="A63" s="96" t="s">
        <v>54</v>
      </c>
      <c r="B63" s="198">
        <v>166</v>
      </c>
      <c r="C63" s="199">
        <v>84</v>
      </c>
      <c r="D63" s="199">
        <v>2</v>
      </c>
      <c r="E63" s="199">
        <v>0</v>
      </c>
      <c r="F63" s="199">
        <v>1</v>
      </c>
      <c r="G63" s="199">
        <v>27</v>
      </c>
      <c r="H63" s="199">
        <v>101</v>
      </c>
      <c r="I63" s="199">
        <v>18</v>
      </c>
      <c r="J63" s="107">
        <v>47</v>
      </c>
      <c r="K63" s="97"/>
      <c r="L63" s="97"/>
      <c r="M63" s="97"/>
      <c r="N63" s="97"/>
    </row>
    <row r="64" spans="1:14" ht="15.95" customHeight="1" x14ac:dyDescent="0.2">
      <c r="A64" s="96" t="s">
        <v>55</v>
      </c>
      <c r="B64" s="198">
        <v>385</v>
      </c>
      <c r="C64" s="199">
        <v>190</v>
      </c>
      <c r="D64" s="199">
        <v>5</v>
      </c>
      <c r="E64" s="199">
        <v>2</v>
      </c>
      <c r="F64" s="199">
        <v>6</v>
      </c>
      <c r="G64" s="199">
        <v>76</v>
      </c>
      <c r="H64" s="199">
        <v>213</v>
      </c>
      <c r="I64" s="199">
        <v>49</v>
      </c>
      <c r="J64" s="107">
        <v>123</v>
      </c>
      <c r="K64" s="97"/>
      <c r="L64" s="97"/>
      <c r="M64" s="97"/>
      <c r="N64" s="97"/>
    </row>
    <row r="65" spans="1:14" ht="15.95" customHeight="1" x14ac:dyDescent="0.2">
      <c r="A65" s="96" t="s">
        <v>56</v>
      </c>
      <c r="B65" s="198">
        <v>157</v>
      </c>
      <c r="C65" s="199">
        <v>73</v>
      </c>
      <c r="D65" s="199">
        <v>2</v>
      </c>
      <c r="E65" s="199">
        <v>10</v>
      </c>
      <c r="F65" s="199">
        <v>1</v>
      </c>
      <c r="G65" s="199">
        <v>20</v>
      </c>
      <c r="H65" s="199">
        <v>107</v>
      </c>
      <c r="I65" s="199">
        <v>10</v>
      </c>
      <c r="J65" s="107">
        <v>40</v>
      </c>
      <c r="K65" s="97"/>
      <c r="L65" s="97"/>
      <c r="M65" s="97"/>
      <c r="N65" s="97"/>
    </row>
    <row r="66" spans="1:14" ht="15.95" customHeight="1" x14ac:dyDescent="0.2">
      <c r="A66" s="96" t="s">
        <v>57</v>
      </c>
      <c r="B66" s="198">
        <v>377</v>
      </c>
      <c r="C66" s="199">
        <v>172</v>
      </c>
      <c r="D66" s="199">
        <v>7</v>
      </c>
      <c r="E66" s="199">
        <v>1</v>
      </c>
      <c r="F66" s="199">
        <v>2</v>
      </c>
      <c r="G66" s="199">
        <v>62</v>
      </c>
      <c r="H66" s="199">
        <v>185</v>
      </c>
      <c r="I66" s="199">
        <v>68</v>
      </c>
      <c r="J66" s="107">
        <v>124</v>
      </c>
      <c r="K66" s="97"/>
      <c r="L66" s="97"/>
      <c r="M66" s="97"/>
      <c r="N66" s="97"/>
    </row>
    <row r="67" spans="1:14" ht="15.95" customHeight="1" x14ac:dyDescent="0.2">
      <c r="A67" s="96" t="s">
        <v>58</v>
      </c>
      <c r="B67" s="198">
        <v>658</v>
      </c>
      <c r="C67" s="199">
        <v>303</v>
      </c>
      <c r="D67" s="199">
        <v>10</v>
      </c>
      <c r="E67" s="199">
        <v>3</v>
      </c>
      <c r="F67" s="199">
        <v>12</v>
      </c>
      <c r="G67" s="199">
        <v>76</v>
      </c>
      <c r="H67" s="199">
        <v>312</v>
      </c>
      <c r="I67" s="199">
        <v>108</v>
      </c>
      <c r="J67" s="107">
        <v>238</v>
      </c>
      <c r="K67" s="97"/>
      <c r="L67" s="97"/>
      <c r="M67" s="97"/>
      <c r="N67" s="97"/>
    </row>
    <row r="68" spans="1:14" ht="15.95" customHeight="1" x14ac:dyDescent="0.2">
      <c r="A68" s="96" t="s">
        <v>59</v>
      </c>
      <c r="B68" s="198">
        <v>280</v>
      </c>
      <c r="C68" s="199">
        <v>126</v>
      </c>
      <c r="D68" s="199">
        <v>18</v>
      </c>
      <c r="E68" s="199">
        <v>3</v>
      </c>
      <c r="F68" s="199">
        <v>4</v>
      </c>
      <c r="G68" s="199">
        <v>51</v>
      </c>
      <c r="H68" s="199">
        <v>191</v>
      </c>
      <c r="I68" s="199">
        <v>9</v>
      </c>
      <c r="J68" s="107">
        <v>80</v>
      </c>
      <c r="K68" s="97"/>
      <c r="L68" s="97"/>
      <c r="M68" s="97"/>
      <c r="N68" s="97"/>
    </row>
    <row r="69" spans="1:14" ht="15.95" customHeight="1" x14ac:dyDescent="0.2">
      <c r="A69" s="96" t="s">
        <v>60</v>
      </c>
      <c r="B69" s="198">
        <v>389</v>
      </c>
      <c r="C69" s="199">
        <v>176</v>
      </c>
      <c r="D69" s="199">
        <v>9</v>
      </c>
      <c r="E69" s="199">
        <v>1</v>
      </c>
      <c r="F69" s="199">
        <v>2</v>
      </c>
      <c r="G69" s="199">
        <v>69</v>
      </c>
      <c r="H69" s="199">
        <v>220</v>
      </c>
      <c r="I69" s="199">
        <v>43</v>
      </c>
      <c r="J69" s="107">
        <v>126</v>
      </c>
      <c r="K69" s="97"/>
      <c r="L69" s="97"/>
      <c r="M69" s="97"/>
      <c r="N69" s="97"/>
    </row>
    <row r="70" spans="1:14" ht="15.95" customHeight="1" x14ac:dyDescent="0.2">
      <c r="A70" s="96" t="s">
        <v>61</v>
      </c>
      <c r="B70" s="198">
        <v>214</v>
      </c>
      <c r="C70" s="199">
        <v>101</v>
      </c>
      <c r="D70" s="199">
        <v>8</v>
      </c>
      <c r="E70" s="199">
        <v>1</v>
      </c>
      <c r="F70" s="199">
        <v>0</v>
      </c>
      <c r="G70" s="199">
        <v>52</v>
      </c>
      <c r="H70" s="199">
        <v>125</v>
      </c>
      <c r="I70" s="199">
        <v>7</v>
      </c>
      <c r="J70" s="107">
        <v>82</v>
      </c>
      <c r="K70" s="97"/>
      <c r="L70" s="97"/>
      <c r="M70" s="97"/>
      <c r="N70" s="97"/>
    </row>
    <row r="71" spans="1:14" ht="15.95" customHeight="1" x14ac:dyDescent="0.2">
      <c r="A71" s="96" t="s">
        <v>62</v>
      </c>
      <c r="B71" s="200">
        <v>322</v>
      </c>
      <c r="C71" s="201">
        <v>129</v>
      </c>
      <c r="D71" s="201">
        <v>13</v>
      </c>
      <c r="E71" s="201">
        <v>1</v>
      </c>
      <c r="F71" s="201">
        <v>2</v>
      </c>
      <c r="G71" s="201">
        <v>58</v>
      </c>
      <c r="H71" s="201">
        <v>181</v>
      </c>
      <c r="I71" s="201">
        <v>31</v>
      </c>
      <c r="J71" s="108">
        <v>110</v>
      </c>
      <c r="K71" s="97"/>
      <c r="L71" s="97"/>
      <c r="M71" s="97"/>
      <c r="N71" s="97"/>
    </row>
    <row r="72" spans="1:14" ht="15.95" customHeight="1" x14ac:dyDescent="0.2">
      <c r="A72" s="98" t="s">
        <v>63</v>
      </c>
      <c r="B72" s="210">
        <v>4404</v>
      </c>
      <c r="C72" s="203">
        <v>2084</v>
      </c>
      <c r="D72" s="203">
        <v>115</v>
      </c>
      <c r="E72" s="203">
        <v>25</v>
      </c>
      <c r="F72" s="203">
        <v>35</v>
      </c>
      <c r="G72" s="203">
        <v>783</v>
      </c>
      <c r="H72" s="203">
        <v>2428</v>
      </c>
      <c r="I72" s="203">
        <v>479</v>
      </c>
      <c r="J72" s="109">
        <v>1497</v>
      </c>
      <c r="K72" s="97"/>
      <c r="L72" s="97"/>
      <c r="M72" s="97"/>
      <c r="N72" s="97"/>
    </row>
    <row r="73" spans="1:14" ht="15.95" customHeight="1" x14ac:dyDescent="0.2">
      <c r="A73" s="96" t="s">
        <v>64</v>
      </c>
      <c r="B73" s="198">
        <v>517</v>
      </c>
      <c r="C73" s="199">
        <v>236</v>
      </c>
      <c r="D73" s="199">
        <v>7</v>
      </c>
      <c r="E73" s="199">
        <v>2</v>
      </c>
      <c r="F73" s="199">
        <v>1</v>
      </c>
      <c r="G73" s="199">
        <v>106</v>
      </c>
      <c r="H73" s="199">
        <v>345</v>
      </c>
      <c r="I73" s="199">
        <v>15</v>
      </c>
      <c r="J73" s="107">
        <v>157</v>
      </c>
      <c r="K73" s="97"/>
      <c r="L73" s="97"/>
      <c r="M73" s="97"/>
      <c r="N73" s="97"/>
    </row>
    <row r="74" spans="1:14" ht="15.95" customHeight="1" x14ac:dyDescent="0.2">
      <c r="A74" s="96" t="s">
        <v>65</v>
      </c>
      <c r="B74" s="198">
        <v>497</v>
      </c>
      <c r="C74" s="199">
        <v>232</v>
      </c>
      <c r="D74" s="199">
        <v>15</v>
      </c>
      <c r="E74" s="199">
        <v>3</v>
      </c>
      <c r="F74" s="199">
        <v>2</v>
      </c>
      <c r="G74" s="199">
        <v>98</v>
      </c>
      <c r="H74" s="199">
        <v>302</v>
      </c>
      <c r="I74" s="199">
        <v>30</v>
      </c>
      <c r="J74" s="107">
        <v>165</v>
      </c>
      <c r="K74" s="97"/>
      <c r="L74" s="97"/>
      <c r="M74" s="97"/>
      <c r="N74" s="97"/>
    </row>
    <row r="75" spans="1:14" ht="15.95" customHeight="1" x14ac:dyDescent="0.2">
      <c r="A75" s="96" t="s">
        <v>66</v>
      </c>
      <c r="B75" s="198">
        <v>568</v>
      </c>
      <c r="C75" s="199">
        <v>258</v>
      </c>
      <c r="D75" s="199">
        <v>14</v>
      </c>
      <c r="E75" s="199">
        <v>0</v>
      </c>
      <c r="F75" s="199">
        <v>2</v>
      </c>
      <c r="G75" s="199">
        <v>116</v>
      </c>
      <c r="H75" s="199">
        <v>394</v>
      </c>
      <c r="I75" s="199">
        <v>19</v>
      </c>
      <c r="J75" s="107">
        <v>155</v>
      </c>
      <c r="K75" s="97"/>
      <c r="L75" s="97"/>
      <c r="M75" s="97"/>
      <c r="N75" s="97"/>
    </row>
    <row r="76" spans="1:14" ht="15.95" customHeight="1" x14ac:dyDescent="0.2">
      <c r="A76" s="96" t="s">
        <v>67</v>
      </c>
      <c r="B76" s="198">
        <v>222</v>
      </c>
      <c r="C76" s="199">
        <v>117</v>
      </c>
      <c r="D76" s="199">
        <v>9</v>
      </c>
      <c r="E76" s="199">
        <v>0</v>
      </c>
      <c r="F76" s="199">
        <v>0</v>
      </c>
      <c r="G76" s="199">
        <v>63</v>
      </c>
      <c r="H76" s="199">
        <v>147</v>
      </c>
      <c r="I76" s="199">
        <v>8</v>
      </c>
      <c r="J76" s="107">
        <v>67</v>
      </c>
      <c r="K76" s="97"/>
      <c r="L76" s="97"/>
      <c r="M76" s="97"/>
      <c r="N76" s="97"/>
    </row>
    <row r="77" spans="1:14" ht="15.95" customHeight="1" x14ac:dyDescent="0.2">
      <c r="A77" s="96" t="s">
        <v>68</v>
      </c>
      <c r="B77" s="198">
        <v>82</v>
      </c>
      <c r="C77" s="199">
        <v>36</v>
      </c>
      <c r="D77" s="199">
        <v>3</v>
      </c>
      <c r="E77" s="199">
        <v>0</v>
      </c>
      <c r="F77" s="199">
        <v>0</v>
      </c>
      <c r="G77" s="199">
        <v>23</v>
      </c>
      <c r="H77" s="199">
        <v>53</v>
      </c>
      <c r="I77" s="199">
        <v>4</v>
      </c>
      <c r="J77" s="107">
        <v>25</v>
      </c>
      <c r="K77" s="97"/>
      <c r="L77" s="97"/>
      <c r="M77" s="97"/>
      <c r="N77" s="97"/>
    </row>
    <row r="78" spans="1:14" ht="15.95" customHeight="1" x14ac:dyDescent="0.2">
      <c r="A78" s="96" t="s">
        <v>69</v>
      </c>
      <c r="B78" s="198">
        <v>572</v>
      </c>
      <c r="C78" s="199">
        <v>297</v>
      </c>
      <c r="D78" s="199">
        <v>10</v>
      </c>
      <c r="E78" s="199">
        <v>1</v>
      </c>
      <c r="F78" s="199">
        <v>1</v>
      </c>
      <c r="G78" s="199">
        <v>136</v>
      </c>
      <c r="H78" s="199">
        <v>360</v>
      </c>
      <c r="I78" s="199">
        <v>12</v>
      </c>
      <c r="J78" s="107">
        <v>200</v>
      </c>
      <c r="K78" s="97"/>
      <c r="L78" s="97"/>
      <c r="M78" s="97"/>
      <c r="N78" s="97"/>
    </row>
    <row r="79" spans="1:14" ht="15.95" customHeight="1" x14ac:dyDescent="0.2">
      <c r="A79" s="96" t="s">
        <v>70</v>
      </c>
      <c r="B79" s="198">
        <v>1341</v>
      </c>
      <c r="C79" s="199">
        <v>717</v>
      </c>
      <c r="D79" s="199">
        <v>34</v>
      </c>
      <c r="E79" s="199">
        <v>3</v>
      </c>
      <c r="F79" s="199">
        <v>7</v>
      </c>
      <c r="G79" s="199">
        <v>324</v>
      </c>
      <c r="H79" s="199">
        <v>796</v>
      </c>
      <c r="I79" s="199">
        <v>127</v>
      </c>
      <c r="J79" s="107">
        <v>418</v>
      </c>
      <c r="K79" s="97"/>
      <c r="L79" s="97"/>
      <c r="M79" s="97"/>
      <c r="N79" s="97"/>
    </row>
    <row r="80" spans="1:14" ht="15.95" customHeight="1" x14ac:dyDescent="0.2">
      <c r="A80" s="96" t="s">
        <v>71</v>
      </c>
      <c r="B80" s="198">
        <v>555</v>
      </c>
      <c r="C80" s="199">
        <v>276</v>
      </c>
      <c r="D80" s="199">
        <v>9</v>
      </c>
      <c r="E80" s="199">
        <v>0</v>
      </c>
      <c r="F80" s="199">
        <v>4</v>
      </c>
      <c r="G80" s="199">
        <v>154</v>
      </c>
      <c r="H80" s="199">
        <v>327</v>
      </c>
      <c r="I80" s="199">
        <v>65</v>
      </c>
      <c r="J80" s="107">
        <v>163</v>
      </c>
      <c r="K80" s="97"/>
      <c r="L80" s="97"/>
      <c r="M80" s="97"/>
      <c r="N80" s="97"/>
    </row>
    <row r="81" spans="1:14" ht="15.95" customHeight="1" x14ac:dyDescent="0.2">
      <c r="A81" s="96" t="s">
        <v>72</v>
      </c>
      <c r="B81" s="198">
        <v>299</v>
      </c>
      <c r="C81" s="199">
        <v>154</v>
      </c>
      <c r="D81" s="199">
        <v>4</v>
      </c>
      <c r="E81" s="199">
        <v>5</v>
      </c>
      <c r="F81" s="199">
        <v>0</v>
      </c>
      <c r="G81" s="199">
        <v>63</v>
      </c>
      <c r="H81" s="199">
        <v>192</v>
      </c>
      <c r="I81" s="199">
        <v>18</v>
      </c>
      <c r="J81" s="107">
        <v>89</v>
      </c>
      <c r="K81" s="97"/>
      <c r="L81" s="97"/>
      <c r="M81" s="97"/>
      <c r="N81" s="97"/>
    </row>
    <row r="82" spans="1:14" ht="15.95" customHeight="1" x14ac:dyDescent="0.2">
      <c r="A82" s="96" t="s">
        <v>73</v>
      </c>
      <c r="B82" s="198">
        <v>444</v>
      </c>
      <c r="C82" s="199">
        <v>243</v>
      </c>
      <c r="D82" s="199">
        <v>20</v>
      </c>
      <c r="E82" s="199">
        <v>4</v>
      </c>
      <c r="F82" s="199">
        <v>3</v>
      </c>
      <c r="G82" s="199">
        <v>128</v>
      </c>
      <c r="H82" s="199">
        <v>282</v>
      </c>
      <c r="I82" s="199">
        <v>32</v>
      </c>
      <c r="J82" s="107">
        <v>130</v>
      </c>
      <c r="K82" s="97"/>
      <c r="L82" s="97"/>
      <c r="M82" s="97"/>
      <c r="N82" s="97"/>
    </row>
    <row r="83" spans="1:14" ht="15.95" customHeight="1" x14ac:dyDescent="0.2">
      <c r="A83" s="96" t="s">
        <v>74</v>
      </c>
      <c r="B83" s="198">
        <v>187</v>
      </c>
      <c r="C83" s="199">
        <v>104</v>
      </c>
      <c r="D83" s="199">
        <v>3</v>
      </c>
      <c r="E83" s="199">
        <v>0</v>
      </c>
      <c r="F83" s="199">
        <v>1</v>
      </c>
      <c r="G83" s="199">
        <v>47</v>
      </c>
      <c r="H83" s="199">
        <v>133</v>
      </c>
      <c r="I83" s="199">
        <v>6</v>
      </c>
      <c r="J83" s="107">
        <v>48</v>
      </c>
      <c r="K83" s="97"/>
      <c r="L83" s="97"/>
      <c r="M83" s="97"/>
      <c r="N83" s="97"/>
    </row>
    <row r="84" spans="1:14" ht="15.95" customHeight="1" x14ac:dyDescent="0.2">
      <c r="A84" s="96" t="s">
        <v>75</v>
      </c>
      <c r="B84" s="198">
        <v>301</v>
      </c>
      <c r="C84" s="199">
        <v>162</v>
      </c>
      <c r="D84" s="199">
        <v>11</v>
      </c>
      <c r="E84" s="199">
        <v>2</v>
      </c>
      <c r="F84" s="199">
        <v>0</v>
      </c>
      <c r="G84" s="199">
        <v>66</v>
      </c>
      <c r="H84" s="199">
        <v>198</v>
      </c>
      <c r="I84" s="199">
        <v>13</v>
      </c>
      <c r="J84" s="107">
        <v>90</v>
      </c>
      <c r="K84" s="97"/>
      <c r="L84" s="97"/>
      <c r="M84" s="97"/>
      <c r="N84" s="97"/>
    </row>
    <row r="85" spans="1:14" ht="15.95" customHeight="1" x14ac:dyDescent="0.2">
      <c r="A85" s="96" t="s">
        <v>76</v>
      </c>
      <c r="B85" s="200">
        <v>649</v>
      </c>
      <c r="C85" s="201">
        <v>341</v>
      </c>
      <c r="D85" s="201">
        <v>41</v>
      </c>
      <c r="E85" s="201">
        <v>0</v>
      </c>
      <c r="F85" s="201">
        <v>7</v>
      </c>
      <c r="G85" s="201">
        <v>112</v>
      </c>
      <c r="H85" s="201">
        <v>402</v>
      </c>
      <c r="I85" s="201">
        <v>77</v>
      </c>
      <c r="J85" s="108">
        <v>170</v>
      </c>
      <c r="K85" s="97"/>
      <c r="L85" s="97"/>
      <c r="M85" s="97"/>
      <c r="N85" s="97"/>
    </row>
    <row r="86" spans="1:14" ht="15.95" customHeight="1" x14ac:dyDescent="0.2">
      <c r="A86" s="98" t="s">
        <v>77</v>
      </c>
      <c r="B86" s="210">
        <v>6234</v>
      </c>
      <c r="C86" s="203">
        <v>3173</v>
      </c>
      <c r="D86" s="203">
        <v>180</v>
      </c>
      <c r="E86" s="203">
        <v>20</v>
      </c>
      <c r="F86" s="203">
        <v>28</v>
      </c>
      <c r="G86" s="203">
        <v>1436</v>
      </c>
      <c r="H86" s="203">
        <v>3931</v>
      </c>
      <c r="I86" s="203">
        <v>426</v>
      </c>
      <c r="J86" s="109">
        <v>1877</v>
      </c>
      <c r="K86" s="97"/>
      <c r="L86" s="97"/>
      <c r="M86" s="97"/>
      <c r="N86" s="97"/>
    </row>
    <row r="87" spans="1:14" ht="15.95" customHeight="1" x14ac:dyDescent="0.2">
      <c r="A87" s="96" t="s">
        <v>78</v>
      </c>
      <c r="B87" s="198">
        <v>241</v>
      </c>
      <c r="C87" s="199">
        <v>114</v>
      </c>
      <c r="D87" s="199">
        <v>4</v>
      </c>
      <c r="E87" s="199">
        <v>0</v>
      </c>
      <c r="F87" s="199">
        <v>5</v>
      </c>
      <c r="G87" s="199">
        <v>64</v>
      </c>
      <c r="H87" s="199">
        <v>154</v>
      </c>
      <c r="I87" s="199">
        <v>17</v>
      </c>
      <c r="J87" s="107">
        <v>70</v>
      </c>
      <c r="K87" s="97"/>
      <c r="L87" s="97"/>
      <c r="M87" s="97"/>
      <c r="N87" s="97"/>
    </row>
    <row r="88" spans="1:14" ht="15.95" customHeight="1" x14ac:dyDescent="0.2">
      <c r="A88" s="96" t="s">
        <v>79</v>
      </c>
      <c r="B88" s="198">
        <v>384</v>
      </c>
      <c r="C88" s="199">
        <v>200</v>
      </c>
      <c r="D88" s="199">
        <v>6</v>
      </c>
      <c r="E88" s="199">
        <v>2</v>
      </c>
      <c r="F88" s="199">
        <v>0</v>
      </c>
      <c r="G88" s="199">
        <v>93</v>
      </c>
      <c r="H88" s="199">
        <v>208</v>
      </c>
      <c r="I88" s="199">
        <v>34</v>
      </c>
      <c r="J88" s="107">
        <v>142</v>
      </c>
      <c r="K88" s="97"/>
      <c r="L88" s="97"/>
      <c r="M88" s="97"/>
      <c r="N88" s="97"/>
    </row>
    <row r="89" spans="1:14" ht="15.95" customHeight="1" x14ac:dyDescent="0.2">
      <c r="A89" s="96" t="s">
        <v>80</v>
      </c>
      <c r="B89" s="198">
        <v>417</v>
      </c>
      <c r="C89" s="199">
        <v>217</v>
      </c>
      <c r="D89" s="199">
        <v>17</v>
      </c>
      <c r="E89" s="199">
        <v>0</v>
      </c>
      <c r="F89" s="199">
        <v>1</v>
      </c>
      <c r="G89" s="199">
        <v>88</v>
      </c>
      <c r="H89" s="199">
        <v>213</v>
      </c>
      <c r="I89" s="199">
        <v>54</v>
      </c>
      <c r="J89" s="107">
        <v>150</v>
      </c>
      <c r="K89" s="97"/>
      <c r="L89" s="97"/>
      <c r="M89" s="97"/>
      <c r="N89" s="97"/>
    </row>
    <row r="90" spans="1:14" ht="15.95" customHeight="1" x14ac:dyDescent="0.2">
      <c r="A90" s="96" t="s">
        <v>81</v>
      </c>
      <c r="B90" s="198">
        <v>157</v>
      </c>
      <c r="C90" s="199">
        <v>85</v>
      </c>
      <c r="D90" s="199">
        <v>7</v>
      </c>
      <c r="E90" s="199">
        <v>1</v>
      </c>
      <c r="F90" s="199">
        <v>0</v>
      </c>
      <c r="G90" s="199">
        <v>19</v>
      </c>
      <c r="H90" s="199">
        <v>79</v>
      </c>
      <c r="I90" s="199">
        <v>26</v>
      </c>
      <c r="J90" s="107">
        <v>52</v>
      </c>
      <c r="K90" s="97"/>
      <c r="L90" s="97"/>
      <c r="M90" s="97"/>
      <c r="N90" s="97"/>
    </row>
    <row r="91" spans="1:14" ht="15.95" customHeight="1" x14ac:dyDescent="0.2">
      <c r="A91" s="96" t="s">
        <v>82</v>
      </c>
      <c r="B91" s="198">
        <v>323</v>
      </c>
      <c r="C91" s="199">
        <v>163</v>
      </c>
      <c r="D91" s="199">
        <v>15</v>
      </c>
      <c r="E91" s="199">
        <v>1</v>
      </c>
      <c r="F91" s="199">
        <v>0</v>
      </c>
      <c r="G91" s="199">
        <v>54</v>
      </c>
      <c r="H91" s="199">
        <v>164</v>
      </c>
      <c r="I91" s="199">
        <v>49</v>
      </c>
      <c r="J91" s="107">
        <v>110</v>
      </c>
      <c r="K91" s="97"/>
      <c r="L91" s="97"/>
      <c r="M91" s="97"/>
      <c r="N91" s="97"/>
    </row>
    <row r="92" spans="1:14" ht="15.95" customHeight="1" x14ac:dyDescent="0.2">
      <c r="A92" s="96" t="s">
        <v>83</v>
      </c>
      <c r="B92" s="198">
        <v>643</v>
      </c>
      <c r="C92" s="199">
        <v>321</v>
      </c>
      <c r="D92" s="199">
        <v>12</v>
      </c>
      <c r="E92" s="199">
        <v>2</v>
      </c>
      <c r="F92" s="199">
        <v>4</v>
      </c>
      <c r="G92" s="199">
        <v>104</v>
      </c>
      <c r="H92" s="199">
        <v>340</v>
      </c>
      <c r="I92" s="199">
        <v>85</v>
      </c>
      <c r="J92" s="107">
        <v>218</v>
      </c>
      <c r="K92" s="97"/>
      <c r="L92" s="97"/>
      <c r="M92" s="97"/>
      <c r="N92" s="97"/>
    </row>
    <row r="93" spans="1:14" ht="15.95" customHeight="1" x14ac:dyDescent="0.2">
      <c r="A93" s="96" t="s">
        <v>84</v>
      </c>
      <c r="B93" s="198">
        <v>888</v>
      </c>
      <c r="C93" s="199">
        <v>419</v>
      </c>
      <c r="D93" s="199">
        <v>62</v>
      </c>
      <c r="E93" s="199">
        <v>2</v>
      </c>
      <c r="F93" s="199">
        <v>4</v>
      </c>
      <c r="G93" s="199">
        <v>146</v>
      </c>
      <c r="H93" s="199">
        <v>469</v>
      </c>
      <c r="I93" s="199">
        <v>166</v>
      </c>
      <c r="J93" s="107">
        <v>253</v>
      </c>
      <c r="K93" s="97"/>
      <c r="L93" s="97"/>
      <c r="M93" s="97"/>
      <c r="N93" s="97"/>
    </row>
    <row r="94" spans="1:14" ht="15.95" customHeight="1" x14ac:dyDescent="0.2">
      <c r="A94" s="96" t="s">
        <v>85</v>
      </c>
      <c r="B94" s="198">
        <v>470</v>
      </c>
      <c r="C94" s="199">
        <v>232</v>
      </c>
      <c r="D94" s="199">
        <v>2</v>
      </c>
      <c r="E94" s="199">
        <v>0</v>
      </c>
      <c r="F94" s="199">
        <v>2</v>
      </c>
      <c r="G94" s="199">
        <v>76</v>
      </c>
      <c r="H94" s="199">
        <v>249</v>
      </c>
      <c r="I94" s="199">
        <v>64</v>
      </c>
      <c r="J94" s="107">
        <v>157</v>
      </c>
      <c r="K94" s="97"/>
      <c r="L94" s="97"/>
      <c r="M94" s="97"/>
      <c r="N94" s="97"/>
    </row>
    <row r="95" spans="1:14" ht="15.95" customHeight="1" x14ac:dyDescent="0.2">
      <c r="A95" s="96" t="s">
        <v>86</v>
      </c>
      <c r="B95" s="198">
        <v>156</v>
      </c>
      <c r="C95" s="199">
        <v>76</v>
      </c>
      <c r="D95" s="199">
        <v>4</v>
      </c>
      <c r="E95" s="199">
        <v>0</v>
      </c>
      <c r="F95" s="199">
        <v>0</v>
      </c>
      <c r="G95" s="199">
        <v>35</v>
      </c>
      <c r="H95" s="199">
        <v>70</v>
      </c>
      <c r="I95" s="199">
        <v>28</v>
      </c>
      <c r="J95" s="107">
        <v>58</v>
      </c>
      <c r="K95" s="97"/>
      <c r="L95" s="97"/>
      <c r="M95" s="97"/>
      <c r="N95" s="97"/>
    </row>
    <row r="96" spans="1:14" ht="15.95" customHeight="1" x14ac:dyDescent="0.2">
      <c r="A96" s="96" t="s">
        <v>87</v>
      </c>
      <c r="B96" s="198">
        <v>679</v>
      </c>
      <c r="C96" s="199">
        <v>361</v>
      </c>
      <c r="D96" s="199">
        <v>24</v>
      </c>
      <c r="E96" s="199">
        <v>1</v>
      </c>
      <c r="F96" s="199">
        <v>3</v>
      </c>
      <c r="G96" s="199">
        <v>151</v>
      </c>
      <c r="H96" s="199">
        <v>390</v>
      </c>
      <c r="I96" s="199">
        <v>59</v>
      </c>
      <c r="J96" s="107">
        <v>230</v>
      </c>
      <c r="K96" s="97"/>
      <c r="L96" s="97"/>
      <c r="M96" s="97"/>
      <c r="N96" s="97"/>
    </row>
    <row r="97" spans="1:14" ht="15.95" customHeight="1" x14ac:dyDescent="0.2">
      <c r="A97" s="96" t="s">
        <v>88</v>
      </c>
      <c r="B97" s="200">
        <v>825</v>
      </c>
      <c r="C97" s="201">
        <v>419</v>
      </c>
      <c r="D97" s="201">
        <v>26</v>
      </c>
      <c r="E97" s="201">
        <v>2</v>
      </c>
      <c r="F97" s="201">
        <v>6</v>
      </c>
      <c r="G97" s="201">
        <v>145</v>
      </c>
      <c r="H97" s="201">
        <v>465</v>
      </c>
      <c r="I97" s="201">
        <v>106</v>
      </c>
      <c r="J97" s="108">
        <v>254</v>
      </c>
      <c r="K97" s="97"/>
      <c r="L97" s="97"/>
      <c r="M97" s="97"/>
      <c r="N97" s="97"/>
    </row>
    <row r="98" spans="1:14" ht="15.95" customHeight="1" x14ac:dyDescent="0.2">
      <c r="A98" s="98" t="s">
        <v>89</v>
      </c>
      <c r="B98" s="210">
        <v>5183</v>
      </c>
      <c r="C98" s="203">
        <v>2607</v>
      </c>
      <c r="D98" s="203">
        <v>179</v>
      </c>
      <c r="E98" s="203">
        <v>11</v>
      </c>
      <c r="F98" s="203">
        <v>25</v>
      </c>
      <c r="G98" s="203">
        <v>975</v>
      </c>
      <c r="H98" s="203">
        <v>2801</v>
      </c>
      <c r="I98" s="203">
        <v>688</v>
      </c>
      <c r="J98" s="109">
        <v>1694</v>
      </c>
      <c r="K98" s="97"/>
      <c r="L98" s="97"/>
      <c r="M98" s="97"/>
      <c r="N98" s="97"/>
    </row>
    <row r="99" spans="1:14" ht="15.95" customHeight="1" thickBot="1" x14ac:dyDescent="0.25">
      <c r="A99" s="35" t="s">
        <v>90</v>
      </c>
      <c r="B99" s="211">
        <v>33947</v>
      </c>
      <c r="C99" s="211">
        <v>17276</v>
      </c>
      <c r="D99" s="211">
        <v>981</v>
      </c>
      <c r="E99" s="211">
        <v>114</v>
      </c>
      <c r="F99" s="211">
        <v>133</v>
      </c>
      <c r="G99" s="211">
        <v>7099</v>
      </c>
      <c r="H99" s="211">
        <v>20773</v>
      </c>
      <c r="I99" s="211">
        <v>2851</v>
      </c>
      <c r="J99" s="211">
        <v>10323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 x14ac:dyDescent="0.2">
      <c r="A101" s="371" t="s">
        <v>402</v>
      </c>
      <c r="B101" s="395"/>
      <c r="C101" s="395"/>
      <c r="D101" s="395"/>
      <c r="E101" s="395"/>
      <c r="F101" s="395"/>
      <c r="G101" s="395"/>
      <c r="H101" s="395"/>
      <c r="I101" s="395"/>
      <c r="J101" s="395"/>
    </row>
    <row r="102" spans="1:14" x14ac:dyDescent="0.2">
      <c r="A102" s="395"/>
      <c r="B102" s="395"/>
      <c r="C102" s="395"/>
      <c r="D102" s="395"/>
      <c r="E102" s="395"/>
      <c r="F102" s="395"/>
      <c r="G102" s="395"/>
      <c r="H102" s="395"/>
      <c r="I102" s="395"/>
      <c r="J102" s="395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34.5" customHeight="1" x14ac:dyDescent="0.2">
      <c r="A6" s="406" t="s">
        <v>427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57"/>
    </row>
    <row r="7" spans="1:14" s="21" customFormat="1" ht="13.5" thickBot="1" x14ac:dyDescent="0.25">
      <c r="A7" s="58" t="s">
        <v>267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407"/>
      <c r="M7" s="407"/>
      <c r="N7" s="280">
        <v>41883</v>
      </c>
    </row>
    <row r="8" spans="1:14" s="31" customFormat="1" ht="21" customHeight="1" thickBot="1" x14ac:dyDescent="0.25">
      <c r="A8" s="408" t="s">
        <v>1</v>
      </c>
      <c r="B8" s="378" t="s">
        <v>207</v>
      </c>
      <c r="C8" s="410" t="s">
        <v>208</v>
      </c>
      <c r="D8" s="411"/>
      <c r="E8" s="411"/>
      <c r="F8" s="411"/>
      <c r="G8" s="411"/>
      <c r="H8" s="411"/>
      <c r="I8" s="411"/>
      <c r="J8" s="411"/>
      <c r="K8" s="411"/>
      <c r="L8" s="411"/>
      <c r="M8" s="411"/>
      <c r="N8" s="412"/>
    </row>
    <row r="9" spans="1:14" s="31" customFormat="1" ht="48.75" customHeight="1" thickBot="1" x14ac:dyDescent="0.25">
      <c r="A9" s="409"/>
      <c r="B9" s="380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307" t="s">
        <v>446</v>
      </c>
    </row>
    <row r="10" spans="1:14" ht="15.95" customHeight="1" x14ac:dyDescent="0.2">
      <c r="A10" s="96" t="s">
        <v>3</v>
      </c>
      <c r="B10" s="204">
        <v>73</v>
      </c>
      <c r="C10" s="198">
        <v>0</v>
      </c>
      <c r="D10" s="199">
        <v>1</v>
      </c>
      <c r="E10" s="199">
        <v>0</v>
      </c>
      <c r="F10" s="199">
        <v>0</v>
      </c>
      <c r="G10" s="199">
        <v>0</v>
      </c>
      <c r="H10" s="199">
        <v>2</v>
      </c>
      <c r="I10" s="199">
        <v>0</v>
      </c>
      <c r="J10" s="199">
        <v>0</v>
      </c>
      <c r="K10" s="199">
        <v>0</v>
      </c>
      <c r="L10" s="199">
        <v>0</v>
      </c>
      <c r="M10" s="107">
        <v>3</v>
      </c>
      <c r="N10" s="297">
        <v>67</v>
      </c>
    </row>
    <row r="11" spans="1:14" ht="15.95" customHeight="1" x14ac:dyDescent="0.2">
      <c r="A11" s="96" t="s">
        <v>4</v>
      </c>
      <c r="B11" s="198">
        <v>252</v>
      </c>
      <c r="C11" s="198">
        <v>0</v>
      </c>
      <c r="D11" s="199">
        <v>0</v>
      </c>
      <c r="E11" s="199">
        <v>4</v>
      </c>
      <c r="F11" s="199">
        <v>2</v>
      </c>
      <c r="G11" s="199">
        <v>5</v>
      </c>
      <c r="H11" s="199">
        <v>0</v>
      </c>
      <c r="I11" s="199">
        <v>0</v>
      </c>
      <c r="J11" s="199">
        <v>0</v>
      </c>
      <c r="K11" s="199">
        <v>0</v>
      </c>
      <c r="L11" s="199">
        <v>0</v>
      </c>
      <c r="M11" s="107">
        <v>8</v>
      </c>
      <c r="N11" s="298">
        <v>233</v>
      </c>
    </row>
    <row r="12" spans="1:14" ht="15.95" customHeight="1" x14ac:dyDescent="0.2">
      <c r="A12" s="96" t="s">
        <v>5</v>
      </c>
      <c r="B12" s="198">
        <v>160</v>
      </c>
      <c r="C12" s="198">
        <v>0</v>
      </c>
      <c r="D12" s="199">
        <v>1</v>
      </c>
      <c r="E12" s="199">
        <v>1</v>
      </c>
      <c r="F12" s="199">
        <v>1</v>
      </c>
      <c r="G12" s="199">
        <v>2</v>
      </c>
      <c r="H12" s="199">
        <v>2</v>
      </c>
      <c r="I12" s="199">
        <v>0</v>
      </c>
      <c r="J12" s="199">
        <v>0</v>
      </c>
      <c r="K12" s="199">
        <v>0</v>
      </c>
      <c r="L12" s="199">
        <v>1</v>
      </c>
      <c r="M12" s="107">
        <v>4</v>
      </c>
      <c r="N12" s="298">
        <v>148</v>
      </c>
    </row>
    <row r="13" spans="1:14" ht="15.95" customHeight="1" x14ac:dyDescent="0.2">
      <c r="A13" s="96" t="s">
        <v>6</v>
      </c>
      <c r="B13" s="198">
        <v>137</v>
      </c>
      <c r="C13" s="198">
        <v>0</v>
      </c>
      <c r="D13" s="199">
        <v>7</v>
      </c>
      <c r="E13" s="199">
        <v>13</v>
      </c>
      <c r="F13" s="199">
        <v>14</v>
      </c>
      <c r="G13" s="199">
        <v>16</v>
      </c>
      <c r="H13" s="199">
        <v>8</v>
      </c>
      <c r="I13" s="199">
        <v>0</v>
      </c>
      <c r="J13" s="199">
        <v>0</v>
      </c>
      <c r="K13" s="199">
        <v>0</v>
      </c>
      <c r="L13" s="199">
        <v>3</v>
      </c>
      <c r="M13" s="107">
        <v>1</v>
      </c>
      <c r="N13" s="298">
        <v>75</v>
      </c>
    </row>
    <row r="14" spans="1:14" ht="15.95" customHeight="1" x14ac:dyDescent="0.2">
      <c r="A14" s="96" t="s">
        <v>7</v>
      </c>
      <c r="B14" s="198">
        <v>368</v>
      </c>
      <c r="C14" s="198">
        <v>0</v>
      </c>
      <c r="D14" s="199">
        <v>5</v>
      </c>
      <c r="E14" s="199">
        <v>13</v>
      </c>
      <c r="F14" s="199">
        <v>52</v>
      </c>
      <c r="G14" s="199">
        <v>11</v>
      </c>
      <c r="H14" s="199">
        <v>33</v>
      </c>
      <c r="I14" s="199">
        <v>0</v>
      </c>
      <c r="J14" s="199">
        <v>6</v>
      </c>
      <c r="K14" s="199">
        <v>5</v>
      </c>
      <c r="L14" s="199">
        <v>8</v>
      </c>
      <c r="M14" s="107">
        <v>1</v>
      </c>
      <c r="N14" s="298">
        <v>234</v>
      </c>
    </row>
    <row r="15" spans="1:14" ht="15.95" customHeight="1" x14ac:dyDescent="0.2">
      <c r="A15" s="96" t="s">
        <v>8</v>
      </c>
      <c r="B15" s="198">
        <v>257</v>
      </c>
      <c r="C15" s="198">
        <v>0</v>
      </c>
      <c r="D15" s="199">
        <v>3</v>
      </c>
      <c r="E15" s="199">
        <v>7</v>
      </c>
      <c r="F15" s="199">
        <v>12</v>
      </c>
      <c r="G15" s="199">
        <v>9</v>
      </c>
      <c r="H15" s="199">
        <v>22</v>
      </c>
      <c r="I15" s="199">
        <v>0</v>
      </c>
      <c r="J15" s="199">
        <v>11</v>
      </c>
      <c r="K15" s="199">
        <v>21</v>
      </c>
      <c r="L15" s="199">
        <v>11</v>
      </c>
      <c r="M15" s="107">
        <v>0</v>
      </c>
      <c r="N15" s="298">
        <v>161</v>
      </c>
    </row>
    <row r="16" spans="1:14" ht="15.95" customHeight="1" x14ac:dyDescent="0.2">
      <c r="A16" s="96" t="s">
        <v>9</v>
      </c>
      <c r="B16" s="198">
        <v>452</v>
      </c>
      <c r="C16" s="198">
        <v>0</v>
      </c>
      <c r="D16" s="199">
        <v>4</v>
      </c>
      <c r="E16" s="199">
        <v>15</v>
      </c>
      <c r="F16" s="199">
        <v>13</v>
      </c>
      <c r="G16" s="199">
        <v>24</v>
      </c>
      <c r="H16" s="199">
        <v>24</v>
      </c>
      <c r="I16" s="199">
        <v>2</v>
      </c>
      <c r="J16" s="199">
        <v>7</v>
      </c>
      <c r="K16" s="199">
        <v>9</v>
      </c>
      <c r="L16" s="199">
        <v>18</v>
      </c>
      <c r="M16" s="107">
        <v>18</v>
      </c>
      <c r="N16" s="298">
        <v>318</v>
      </c>
    </row>
    <row r="17" spans="1:14" ht="15.95" customHeight="1" x14ac:dyDescent="0.2">
      <c r="A17" s="96" t="s">
        <v>10</v>
      </c>
      <c r="B17" s="200">
        <v>449</v>
      </c>
      <c r="C17" s="200">
        <v>0</v>
      </c>
      <c r="D17" s="201">
        <v>6</v>
      </c>
      <c r="E17" s="201">
        <v>16</v>
      </c>
      <c r="F17" s="201">
        <v>7</v>
      </c>
      <c r="G17" s="201">
        <v>14</v>
      </c>
      <c r="H17" s="201">
        <v>28</v>
      </c>
      <c r="I17" s="201">
        <v>0</v>
      </c>
      <c r="J17" s="201">
        <v>1</v>
      </c>
      <c r="K17" s="201">
        <v>3</v>
      </c>
      <c r="L17" s="201">
        <v>8</v>
      </c>
      <c r="M17" s="108">
        <v>41</v>
      </c>
      <c r="N17" s="299">
        <v>325</v>
      </c>
    </row>
    <row r="18" spans="1:14" ht="15.95" customHeight="1" x14ac:dyDescent="0.2">
      <c r="A18" s="98" t="s">
        <v>11</v>
      </c>
      <c r="B18" s="202">
        <v>2148</v>
      </c>
      <c r="C18" s="210">
        <v>0</v>
      </c>
      <c r="D18" s="203">
        <v>27</v>
      </c>
      <c r="E18" s="203">
        <v>69</v>
      </c>
      <c r="F18" s="203">
        <v>101</v>
      </c>
      <c r="G18" s="203">
        <v>81</v>
      </c>
      <c r="H18" s="203">
        <v>119</v>
      </c>
      <c r="I18" s="203">
        <v>2</v>
      </c>
      <c r="J18" s="203">
        <v>25</v>
      </c>
      <c r="K18" s="203">
        <v>38</v>
      </c>
      <c r="L18" s="203">
        <v>49</v>
      </c>
      <c r="M18" s="109">
        <v>76</v>
      </c>
      <c r="N18" s="300">
        <v>1561</v>
      </c>
    </row>
    <row r="19" spans="1:14" ht="15.95" customHeight="1" x14ac:dyDescent="0.2">
      <c r="A19" s="96" t="s">
        <v>12</v>
      </c>
      <c r="B19" s="212">
        <v>646</v>
      </c>
      <c r="C19" s="198">
        <v>0</v>
      </c>
      <c r="D19" s="199">
        <v>3</v>
      </c>
      <c r="E19" s="199">
        <v>9</v>
      </c>
      <c r="F19" s="199">
        <v>20</v>
      </c>
      <c r="G19" s="199">
        <v>17</v>
      </c>
      <c r="H19" s="199">
        <v>44</v>
      </c>
      <c r="I19" s="199">
        <v>0</v>
      </c>
      <c r="J19" s="199">
        <v>15</v>
      </c>
      <c r="K19" s="199">
        <v>18</v>
      </c>
      <c r="L19" s="199">
        <v>36</v>
      </c>
      <c r="M19" s="107">
        <v>3</v>
      </c>
      <c r="N19" s="301">
        <v>481</v>
      </c>
    </row>
    <row r="20" spans="1:14" ht="15.95" customHeight="1" x14ac:dyDescent="0.2">
      <c r="A20" s="96" t="s">
        <v>13</v>
      </c>
      <c r="B20" s="198">
        <v>388</v>
      </c>
      <c r="C20" s="198">
        <v>0</v>
      </c>
      <c r="D20" s="199">
        <v>4</v>
      </c>
      <c r="E20" s="199">
        <v>10</v>
      </c>
      <c r="F20" s="199">
        <v>14</v>
      </c>
      <c r="G20" s="199">
        <v>8</v>
      </c>
      <c r="H20" s="199">
        <v>22</v>
      </c>
      <c r="I20" s="199">
        <v>2</v>
      </c>
      <c r="J20" s="199">
        <v>5</v>
      </c>
      <c r="K20" s="199">
        <v>15</v>
      </c>
      <c r="L20" s="199">
        <v>14</v>
      </c>
      <c r="M20" s="107">
        <v>0</v>
      </c>
      <c r="N20" s="298">
        <v>294</v>
      </c>
    </row>
    <row r="21" spans="1:14" ht="15.95" customHeight="1" x14ac:dyDescent="0.2">
      <c r="A21" s="96" t="s">
        <v>14</v>
      </c>
      <c r="B21" s="198">
        <v>254</v>
      </c>
      <c r="C21" s="198">
        <v>1</v>
      </c>
      <c r="D21" s="199">
        <v>0</v>
      </c>
      <c r="E21" s="199">
        <v>2</v>
      </c>
      <c r="F21" s="199">
        <v>7</v>
      </c>
      <c r="G21" s="199">
        <v>4</v>
      </c>
      <c r="H21" s="199">
        <v>18</v>
      </c>
      <c r="I21" s="199">
        <v>1</v>
      </c>
      <c r="J21" s="199">
        <v>6</v>
      </c>
      <c r="K21" s="199">
        <v>19</v>
      </c>
      <c r="L21" s="199">
        <v>11</v>
      </c>
      <c r="M21" s="107">
        <v>3</v>
      </c>
      <c r="N21" s="298">
        <v>182</v>
      </c>
    </row>
    <row r="22" spans="1:14" ht="15.95" customHeight="1" x14ac:dyDescent="0.2">
      <c r="A22" s="96" t="s">
        <v>15</v>
      </c>
      <c r="B22" s="198">
        <v>303</v>
      </c>
      <c r="C22" s="198">
        <v>0</v>
      </c>
      <c r="D22" s="199">
        <v>1</v>
      </c>
      <c r="E22" s="199">
        <v>9</v>
      </c>
      <c r="F22" s="199">
        <v>7</v>
      </c>
      <c r="G22" s="199">
        <v>15</v>
      </c>
      <c r="H22" s="199">
        <v>20</v>
      </c>
      <c r="I22" s="199">
        <v>0</v>
      </c>
      <c r="J22" s="199">
        <v>7</v>
      </c>
      <c r="K22" s="199">
        <v>10</v>
      </c>
      <c r="L22" s="199">
        <v>14</v>
      </c>
      <c r="M22" s="107">
        <v>2</v>
      </c>
      <c r="N22" s="298">
        <v>218</v>
      </c>
    </row>
    <row r="23" spans="1:14" ht="15.95" customHeight="1" x14ac:dyDescent="0.2">
      <c r="A23" s="96" t="s">
        <v>16</v>
      </c>
      <c r="B23" s="198">
        <v>385</v>
      </c>
      <c r="C23" s="198">
        <v>0</v>
      </c>
      <c r="D23" s="199">
        <v>2</v>
      </c>
      <c r="E23" s="199">
        <v>1</v>
      </c>
      <c r="F23" s="199">
        <v>13</v>
      </c>
      <c r="G23" s="199">
        <v>10</v>
      </c>
      <c r="H23" s="199">
        <v>19</v>
      </c>
      <c r="I23" s="199">
        <v>1</v>
      </c>
      <c r="J23" s="199">
        <v>20</v>
      </c>
      <c r="K23" s="199">
        <v>29</v>
      </c>
      <c r="L23" s="199">
        <v>16</v>
      </c>
      <c r="M23" s="107">
        <v>2</v>
      </c>
      <c r="N23" s="298">
        <v>272</v>
      </c>
    </row>
    <row r="24" spans="1:14" ht="15.95" customHeight="1" x14ac:dyDescent="0.2">
      <c r="A24" s="96" t="s">
        <v>17</v>
      </c>
      <c r="B24" s="198">
        <v>261</v>
      </c>
      <c r="C24" s="198">
        <v>0</v>
      </c>
      <c r="D24" s="199">
        <v>2</v>
      </c>
      <c r="E24" s="199">
        <v>3</v>
      </c>
      <c r="F24" s="199">
        <v>4</v>
      </c>
      <c r="G24" s="199">
        <v>6</v>
      </c>
      <c r="H24" s="199">
        <v>17</v>
      </c>
      <c r="I24" s="199">
        <v>0</v>
      </c>
      <c r="J24" s="199">
        <v>17</v>
      </c>
      <c r="K24" s="199">
        <v>12</v>
      </c>
      <c r="L24" s="199">
        <v>6</v>
      </c>
      <c r="M24" s="107">
        <v>0</v>
      </c>
      <c r="N24" s="298">
        <v>194</v>
      </c>
    </row>
    <row r="25" spans="1:14" ht="15.95" customHeight="1" x14ac:dyDescent="0.2">
      <c r="A25" s="99" t="s">
        <v>18</v>
      </c>
      <c r="B25" s="200">
        <v>662</v>
      </c>
      <c r="C25" s="200">
        <v>0</v>
      </c>
      <c r="D25" s="201">
        <v>10</v>
      </c>
      <c r="E25" s="201">
        <v>17</v>
      </c>
      <c r="F25" s="201">
        <v>33</v>
      </c>
      <c r="G25" s="201">
        <v>34</v>
      </c>
      <c r="H25" s="201">
        <v>62</v>
      </c>
      <c r="I25" s="201">
        <v>1</v>
      </c>
      <c r="J25" s="201">
        <v>12</v>
      </c>
      <c r="K25" s="201">
        <v>26</v>
      </c>
      <c r="L25" s="201">
        <v>27</v>
      </c>
      <c r="M25" s="108">
        <v>0</v>
      </c>
      <c r="N25" s="299">
        <v>440</v>
      </c>
    </row>
    <row r="26" spans="1:14" ht="15.95" customHeight="1" x14ac:dyDescent="0.2">
      <c r="A26" s="100" t="s">
        <v>19</v>
      </c>
      <c r="B26" s="202">
        <v>2899</v>
      </c>
      <c r="C26" s="210">
        <v>1</v>
      </c>
      <c r="D26" s="203">
        <v>22</v>
      </c>
      <c r="E26" s="203">
        <v>51</v>
      </c>
      <c r="F26" s="203">
        <v>98</v>
      </c>
      <c r="G26" s="203">
        <v>94</v>
      </c>
      <c r="H26" s="203">
        <v>202</v>
      </c>
      <c r="I26" s="203">
        <v>5</v>
      </c>
      <c r="J26" s="203">
        <v>82</v>
      </c>
      <c r="K26" s="203">
        <v>129</v>
      </c>
      <c r="L26" s="203">
        <v>124</v>
      </c>
      <c r="M26" s="109">
        <v>10</v>
      </c>
      <c r="N26" s="300">
        <v>2081</v>
      </c>
    </row>
    <row r="27" spans="1:14" ht="15.95" customHeight="1" x14ac:dyDescent="0.2">
      <c r="A27" s="96" t="s">
        <v>20</v>
      </c>
      <c r="B27" s="212">
        <v>159</v>
      </c>
      <c r="C27" s="198">
        <v>0</v>
      </c>
      <c r="D27" s="199">
        <v>3</v>
      </c>
      <c r="E27" s="199">
        <v>3</v>
      </c>
      <c r="F27" s="199">
        <v>3</v>
      </c>
      <c r="G27" s="199">
        <v>4</v>
      </c>
      <c r="H27" s="199">
        <v>6</v>
      </c>
      <c r="I27" s="199">
        <v>0</v>
      </c>
      <c r="J27" s="199">
        <v>8</v>
      </c>
      <c r="K27" s="199">
        <v>12</v>
      </c>
      <c r="L27" s="199">
        <v>11</v>
      </c>
      <c r="M27" s="107">
        <v>0</v>
      </c>
      <c r="N27" s="301">
        <v>109</v>
      </c>
    </row>
    <row r="28" spans="1:14" ht="15.95" customHeight="1" x14ac:dyDescent="0.2">
      <c r="A28" s="96" t="s">
        <v>21</v>
      </c>
      <c r="B28" s="198">
        <v>288</v>
      </c>
      <c r="C28" s="198">
        <v>0</v>
      </c>
      <c r="D28" s="199">
        <v>3</v>
      </c>
      <c r="E28" s="199">
        <v>13</v>
      </c>
      <c r="F28" s="199">
        <v>15</v>
      </c>
      <c r="G28" s="199">
        <v>13</v>
      </c>
      <c r="H28" s="199">
        <v>17</v>
      </c>
      <c r="I28" s="199">
        <v>0</v>
      </c>
      <c r="J28" s="199">
        <v>23</v>
      </c>
      <c r="K28" s="199">
        <v>16</v>
      </c>
      <c r="L28" s="199">
        <v>12</v>
      </c>
      <c r="M28" s="107">
        <v>1</v>
      </c>
      <c r="N28" s="298">
        <v>175</v>
      </c>
    </row>
    <row r="29" spans="1:14" ht="15.95" customHeight="1" x14ac:dyDescent="0.2">
      <c r="A29" s="96" t="s">
        <v>22</v>
      </c>
      <c r="B29" s="198">
        <v>145</v>
      </c>
      <c r="C29" s="198">
        <v>0</v>
      </c>
      <c r="D29" s="199">
        <v>0</v>
      </c>
      <c r="E29" s="199">
        <v>5</v>
      </c>
      <c r="F29" s="199">
        <v>8</v>
      </c>
      <c r="G29" s="199">
        <v>6</v>
      </c>
      <c r="H29" s="199">
        <v>10</v>
      </c>
      <c r="I29" s="199">
        <v>2</v>
      </c>
      <c r="J29" s="199">
        <v>12</v>
      </c>
      <c r="K29" s="199">
        <v>11</v>
      </c>
      <c r="L29" s="199">
        <v>8</v>
      </c>
      <c r="M29" s="107">
        <v>0</v>
      </c>
      <c r="N29" s="298">
        <v>83</v>
      </c>
    </row>
    <row r="30" spans="1:14" ht="15.95" customHeight="1" x14ac:dyDescent="0.2">
      <c r="A30" s="96" t="s">
        <v>23</v>
      </c>
      <c r="B30" s="198">
        <v>266</v>
      </c>
      <c r="C30" s="198">
        <v>0</v>
      </c>
      <c r="D30" s="199">
        <v>5</v>
      </c>
      <c r="E30" s="199">
        <v>5</v>
      </c>
      <c r="F30" s="199">
        <v>9</v>
      </c>
      <c r="G30" s="199">
        <v>12</v>
      </c>
      <c r="H30" s="199">
        <v>16</v>
      </c>
      <c r="I30" s="199">
        <v>1</v>
      </c>
      <c r="J30" s="199">
        <v>9</v>
      </c>
      <c r="K30" s="199">
        <v>28</v>
      </c>
      <c r="L30" s="199">
        <v>12</v>
      </c>
      <c r="M30" s="107">
        <v>0</v>
      </c>
      <c r="N30" s="298">
        <v>169</v>
      </c>
    </row>
    <row r="31" spans="1:14" ht="15.95" customHeight="1" x14ac:dyDescent="0.2">
      <c r="A31" s="96" t="s">
        <v>24</v>
      </c>
      <c r="B31" s="198">
        <v>169</v>
      </c>
      <c r="C31" s="198">
        <v>1</v>
      </c>
      <c r="D31" s="199">
        <v>1</v>
      </c>
      <c r="E31" s="199">
        <v>3</v>
      </c>
      <c r="F31" s="199">
        <v>2</v>
      </c>
      <c r="G31" s="199">
        <v>6</v>
      </c>
      <c r="H31" s="199">
        <v>10</v>
      </c>
      <c r="I31" s="199">
        <v>0</v>
      </c>
      <c r="J31" s="199">
        <v>11</v>
      </c>
      <c r="K31" s="199">
        <v>7</v>
      </c>
      <c r="L31" s="199">
        <v>3</v>
      </c>
      <c r="M31" s="107">
        <v>0</v>
      </c>
      <c r="N31" s="298">
        <v>125</v>
      </c>
    </row>
    <row r="32" spans="1:14" ht="15.95" customHeight="1" x14ac:dyDescent="0.2">
      <c r="A32" s="96" t="s">
        <v>25</v>
      </c>
      <c r="B32" s="198">
        <v>347</v>
      </c>
      <c r="C32" s="198">
        <v>0</v>
      </c>
      <c r="D32" s="199">
        <v>3</v>
      </c>
      <c r="E32" s="199">
        <v>6</v>
      </c>
      <c r="F32" s="199">
        <v>17</v>
      </c>
      <c r="G32" s="199">
        <v>9</v>
      </c>
      <c r="H32" s="199">
        <v>14</v>
      </c>
      <c r="I32" s="199">
        <v>0</v>
      </c>
      <c r="J32" s="199">
        <v>17</v>
      </c>
      <c r="K32" s="199">
        <v>10</v>
      </c>
      <c r="L32" s="199">
        <v>12</v>
      </c>
      <c r="M32" s="107">
        <v>0</v>
      </c>
      <c r="N32" s="298">
        <v>259</v>
      </c>
    </row>
    <row r="33" spans="1:14" ht="15.95" customHeight="1" x14ac:dyDescent="0.2">
      <c r="A33" s="96" t="s">
        <v>26</v>
      </c>
      <c r="B33" s="198">
        <v>743</v>
      </c>
      <c r="C33" s="198">
        <v>0</v>
      </c>
      <c r="D33" s="199">
        <v>6</v>
      </c>
      <c r="E33" s="199">
        <v>29</v>
      </c>
      <c r="F33" s="199">
        <v>21</v>
      </c>
      <c r="G33" s="199">
        <v>20</v>
      </c>
      <c r="H33" s="199">
        <v>53</v>
      </c>
      <c r="I33" s="199">
        <v>1</v>
      </c>
      <c r="J33" s="199">
        <v>23</v>
      </c>
      <c r="K33" s="199">
        <v>26</v>
      </c>
      <c r="L33" s="199">
        <v>36</v>
      </c>
      <c r="M33" s="107">
        <v>2</v>
      </c>
      <c r="N33" s="298">
        <v>526</v>
      </c>
    </row>
    <row r="34" spans="1:14" ht="15.95" customHeight="1" x14ac:dyDescent="0.2">
      <c r="A34" s="96" t="s">
        <v>27</v>
      </c>
      <c r="B34" s="198">
        <v>266</v>
      </c>
      <c r="C34" s="198">
        <v>0</v>
      </c>
      <c r="D34" s="199">
        <v>0</v>
      </c>
      <c r="E34" s="199">
        <v>2</v>
      </c>
      <c r="F34" s="199">
        <v>2</v>
      </c>
      <c r="G34" s="199">
        <v>4</v>
      </c>
      <c r="H34" s="199">
        <v>14</v>
      </c>
      <c r="I34" s="199">
        <v>0</v>
      </c>
      <c r="J34" s="199">
        <v>14</v>
      </c>
      <c r="K34" s="199">
        <v>5</v>
      </c>
      <c r="L34" s="199">
        <v>17</v>
      </c>
      <c r="M34" s="107">
        <v>1</v>
      </c>
      <c r="N34" s="298">
        <v>207</v>
      </c>
    </row>
    <row r="35" spans="1:14" ht="15.95" customHeight="1" x14ac:dyDescent="0.2">
      <c r="A35" s="99" t="s">
        <v>28</v>
      </c>
      <c r="B35" s="200">
        <v>547</v>
      </c>
      <c r="C35" s="200">
        <v>0</v>
      </c>
      <c r="D35" s="201">
        <v>7</v>
      </c>
      <c r="E35" s="201">
        <v>11</v>
      </c>
      <c r="F35" s="201">
        <v>17</v>
      </c>
      <c r="G35" s="201">
        <v>23</v>
      </c>
      <c r="H35" s="201">
        <v>30</v>
      </c>
      <c r="I35" s="201">
        <v>0</v>
      </c>
      <c r="J35" s="201">
        <v>18</v>
      </c>
      <c r="K35" s="201">
        <v>26</v>
      </c>
      <c r="L35" s="201">
        <v>8</v>
      </c>
      <c r="M35" s="108">
        <v>9</v>
      </c>
      <c r="N35" s="299">
        <v>398</v>
      </c>
    </row>
    <row r="36" spans="1:14" ht="15.95" customHeight="1" x14ac:dyDescent="0.2">
      <c r="A36" s="100" t="s">
        <v>29</v>
      </c>
      <c r="B36" s="205">
        <v>2930</v>
      </c>
      <c r="C36" s="210">
        <v>1</v>
      </c>
      <c r="D36" s="203">
        <v>28</v>
      </c>
      <c r="E36" s="203">
        <v>77</v>
      </c>
      <c r="F36" s="203">
        <v>94</v>
      </c>
      <c r="G36" s="203">
        <v>97</v>
      </c>
      <c r="H36" s="203">
        <v>170</v>
      </c>
      <c r="I36" s="203">
        <v>4</v>
      </c>
      <c r="J36" s="203">
        <v>135</v>
      </c>
      <c r="K36" s="203">
        <v>141</v>
      </c>
      <c r="L36" s="203">
        <v>119</v>
      </c>
      <c r="M36" s="109">
        <v>13</v>
      </c>
      <c r="N36" s="300">
        <v>2051</v>
      </c>
    </row>
    <row r="37" spans="1:14" ht="15.95" customHeight="1" x14ac:dyDescent="0.2">
      <c r="A37" s="96" t="s">
        <v>30</v>
      </c>
      <c r="B37" s="212">
        <v>250</v>
      </c>
      <c r="C37" s="198">
        <v>0</v>
      </c>
      <c r="D37" s="199">
        <v>2</v>
      </c>
      <c r="E37" s="199">
        <v>5</v>
      </c>
      <c r="F37" s="199">
        <v>7</v>
      </c>
      <c r="G37" s="199">
        <v>7</v>
      </c>
      <c r="H37" s="199">
        <v>18</v>
      </c>
      <c r="I37" s="199">
        <v>0</v>
      </c>
      <c r="J37" s="199">
        <v>9</v>
      </c>
      <c r="K37" s="199">
        <v>7</v>
      </c>
      <c r="L37" s="199">
        <v>39</v>
      </c>
      <c r="M37" s="107">
        <v>2</v>
      </c>
      <c r="N37" s="301">
        <v>154</v>
      </c>
    </row>
    <row r="38" spans="1:14" ht="15.95" customHeight="1" x14ac:dyDescent="0.2">
      <c r="A38" s="96" t="s">
        <v>31</v>
      </c>
      <c r="B38" s="198">
        <v>759</v>
      </c>
      <c r="C38" s="198">
        <v>0</v>
      </c>
      <c r="D38" s="199">
        <v>2</v>
      </c>
      <c r="E38" s="199">
        <v>7</v>
      </c>
      <c r="F38" s="199">
        <v>16</v>
      </c>
      <c r="G38" s="199">
        <v>17</v>
      </c>
      <c r="H38" s="199">
        <v>45</v>
      </c>
      <c r="I38" s="199">
        <v>1</v>
      </c>
      <c r="J38" s="199">
        <v>23</v>
      </c>
      <c r="K38" s="199">
        <v>28</v>
      </c>
      <c r="L38" s="199">
        <v>24</v>
      </c>
      <c r="M38" s="107">
        <v>11</v>
      </c>
      <c r="N38" s="298">
        <v>585</v>
      </c>
    </row>
    <row r="39" spans="1:14" ht="15.95" customHeight="1" x14ac:dyDescent="0.2">
      <c r="A39" s="96" t="s">
        <v>32</v>
      </c>
      <c r="B39" s="198">
        <v>922</v>
      </c>
      <c r="C39" s="198">
        <v>0</v>
      </c>
      <c r="D39" s="199">
        <v>7</v>
      </c>
      <c r="E39" s="199">
        <v>16</v>
      </c>
      <c r="F39" s="199">
        <v>28</v>
      </c>
      <c r="G39" s="199">
        <v>26</v>
      </c>
      <c r="H39" s="199">
        <v>47</v>
      </c>
      <c r="I39" s="199">
        <v>4</v>
      </c>
      <c r="J39" s="199">
        <v>38</v>
      </c>
      <c r="K39" s="199">
        <v>45</v>
      </c>
      <c r="L39" s="199">
        <v>70</v>
      </c>
      <c r="M39" s="107">
        <v>9</v>
      </c>
      <c r="N39" s="298">
        <v>632</v>
      </c>
    </row>
    <row r="40" spans="1:14" ht="15.95" customHeight="1" x14ac:dyDescent="0.2">
      <c r="A40" s="96" t="s">
        <v>33</v>
      </c>
      <c r="B40" s="198">
        <v>356</v>
      </c>
      <c r="C40" s="198">
        <v>0</v>
      </c>
      <c r="D40" s="199">
        <v>4</v>
      </c>
      <c r="E40" s="199">
        <v>3</v>
      </c>
      <c r="F40" s="199">
        <v>6</v>
      </c>
      <c r="G40" s="199">
        <v>6</v>
      </c>
      <c r="H40" s="199">
        <v>13</v>
      </c>
      <c r="I40" s="199">
        <v>0</v>
      </c>
      <c r="J40" s="199">
        <v>6</v>
      </c>
      <c r="K40" s="199">
        <v>15</v>
      </c>
      <c r="L40" s="199">
        <v>22</v>
      </c>
      <c r="M40" s="107">
        <v>12</v>
      </c>
      <c r="N40" s="298">
        <v>269</v>
      </c>
    </row>
    <row r="41" spans="1:14" ht="15.95" customHeight="1" x14ac:dyDescent="0.2">
      <c r="A41" s="96" t="s">
        <v>34</v>
      </c>
      <c r="B41" s="206">
        <v>181</v>
      </c>
      <c r="C41" s="206">
        <v>0</v>
      </c>
      <c r="D41" s="207">
        <v>1</v>
      </c>
      <c r="E41" s="207">
        <v>5</v>
      </c>
      <c r="F41" s="207">
        <v>11</v>
      </c>
      <c r="G41" s="207">
        <v>5</v>
      </c>
      <c r="H41" s="207">
        <v>12</v>
      </c>
      <c r="I41" s="207">
        <v>0</v>
      </c>
      <c r="J41" s="207">
        <v>7</v>
      </c>
      <c r="K41" s="207">
        <v>7</v>
      </c>
      <c r="L41" s="207">
        <v>7</v>
      </c>
      <c r="M41" s="110">
        <v>3</v>
      </c>
      <c r="N41" s="302">
        <v>123</v>
      </c>
    </row>
    <row r="42" spans="1:14" ht="15.95" customHeight="1" x14ac:dyDescent="0.2">
      <c r="A42" s="96" t="s">
        <v>35</v>
      </c>
      <c r="B42" s="198">
        <v>193</v>
      </c>
      <c r="C42" s="198">
        <v>0</v>
      </c>
      <c r="D42" s="199">
        <v>1</v>
      </c>
      <c r="E42" s="199">
        <v>3</v>
      </c>
      <c r="F42" s="199">
        <v>10</v>
      </c>
      <c r="G42" s="199">
        <v>9</v>
      </c>
      <c r="H42" s="199">
        <v>19</v>
      </c>
      <c r="I42" s="199">
        <v>1</v>
      </c>
      <c r="J42" s="199">
        <v>11</v>
      </c>
      <c r="K42" s="199">
        <v>21</v>
      </c>
      <c r="L42" s="199">
        <v>14</v>
      </c>
      <c r="M42" s="107">
        <v>0</v>
      </c>
      <c r="N42" s="298">
        <v>104</v>
      </c>
    </row>
    <row r="43" spans="1:14" ht="15.95" customHeight="1" x14ac:dyDescent="0.2">
      <c r="A43" s="99" t="s">
        <v>36</v>
      </c>
      <c r="B43" s="200">
        <v>297</v>
      </c>
      <c r="C43" s="200">
        <v>0</v>
      </c>
      <c r="D43" s="201">
        <v>2</v>
      </c>
      <c r="E43" s="201">
        <v>4</v>
      </c>
      <c r="F43" s="201">
        <v>2</v>
      </c>
      <c r="G43" s="201">
        <v>5</v>
      </c>
      <c r="H43" s="201">
        <v>10</v>
      </c>
      <c r="I43" s="201">
        <v>1</v>
      </c>
      <c r="J43" s="201">
        <v>4</v>
      </c>
      <c r="K43" s="201">
        <v>32</v>
      </c>
      <c r="L43" s="201">
        <v>6</v>
      </c>
      <c r="M43" s="108">
        <v>1</v>
      </c>
      <c r="N43" s="299">
        <v>230</v>
      </c>
    </row>
    <row r="44" spans="1:14" ht="15.95" customHeight="1" x14ac:dyDescent="0.2">
      <c r="A44" s="100" t="s">
        <v>37</v>
      </c>
      <c r="B44" s="202">
        <v>2958</v>
      </c>
      <c r="C44" s="210">
        <v>0</v>
      </c>
      <c r="D44" s="203">
        <v>19</v>
      </c>
      <c r="E44" s="203">
        <v>43</v>
      </c>
      <c r="F44" s="203">
        <v>80</v>
      </c>
      <c r="G44" s="203">
        <v>75</v>
      </c>
      <c r="H44" s="203">
        <v>164</v>
      </c>
      <c r="I44" s="203">
        <v>7</v>
      </c>
      <c r="J44" s="203">
        <v>98</v>
      </c>
      <c r="K44" s="203">
        <v>155</v>
      </c>
      <c r="L44" s="203">
        <v>182</v>
      </c>
      <c r="M44" s="109">
        <v>38</v>
      </c>
      <c r="N44" s="300">
        <v>2097</v>
      </c>
    </row>
    <row r="45" spans="1:14" ht="15.95" customHeight="1" x14ac:dyDescent="0.2">
      <c r="A45" s="96" t="s">
        <v>38</v>
      </c>
      <c r="B45" s="212">
        <v>252</v>
      </c>
      <c r="C45" s="198">
        <v>0</v>
      </c>
      <c r="D45" s="199">
        <v>2</v>
      </c>
      <c r="E45" s="199">
        <v>1</v>
      </c>
      <c r="F45" s="199">
        <v>7</v>
      </c>
      <c r="G45" s="199">
        <v>7</v>
      </c>
      <c r="H45" s="199">
        <v>16</v>
      </c>
      <c r="I45" s="199">
        <v>0</v>
      </c>
      <c r="J45" s="199">
        <v>3</v>
      </c>
      <c r="K45" s="199">
        <v>11</v>
      </c>
      <c r="L45" s="199">
        <v>17</v>
      </c>
      <c r="M45" s="107">
        <v>0</v>
      </c>
      <c r="N45" s="301">
        <v>188</v>
      </c>
    </row>
    <row r="46" spans="1:14" ht="15.95" customHeight="1" x14ac:dyDescent="0.2">
      <c r="A46" s="96" t="s">
        <v>39</v>
      </c>
      <c r="B46" s="198">
        <v>570</v>
      </c>
      <c r="C46" s="198">
        <v>0</v>
      </c>
      <c r="D46" s="199">
        <v>0</v>
      </c>
      <c r="E46" s="199">
        <v>3</v>
      </c>
      <c r="F46" s="199">
        <v>17</v>
      </c>
      <c r="G46" s="199">
        <v>18</v>
      </c>
      <c r="H46" s="199">
        <v>36</v>
      </c>
      <c r="I46" s="199">
        <v>3</v>
      </c>
      <c r="J46" s="199">
        <v>20</v>
      </c>
      <c r="K46" s="199">
        <v>20</v>
      </c>
      <c r="L46" s="199">
        <v>34</v>
      </c>
      <c r="M46" s="107">
        <v>0</v>
      </c>
      <c r="N46" s="298">
        <v>419</v>
      </c>
    </row>
    <row r="47" spans="1:14" ht="15.95" customHeight="1" x14ac:dyDescent="0.2">
      <c r="A47" s="96" t="s">
        <v>40</v>
      </c>
      <c r="B47" s="198">
        <v>178</v>
      </c>
      <c r="C47" s="198">
        <v>1</v>
      </c>
      <c r="D47" s="199">
        <v>1</v>
      </c>
      <c r="E47" s="199">
        <v>2</v>
      </c>
      <c r="F47" s="199">
        <v>7</v>
      </c>
      <c r="G47" s="199">
        <v>7</v>
      </c>
      <c r="H47" s="199">
        <v>19</v>
      </c>
      <c r="I47" s="199">
        <v>2</v>
      </c>
      <c r="J47" s="199">
        <v>20</v>
      </c>
      <c r="K47" s="199">
        <v>8</v>
      </c>
      <c r="L47" s="199">
        <v>9</v>
      </c>
      <c r="M47" s="107">
        <v>0</v>
      </c>
      <c r="N47" s="298">
        <v>102</v>
      </c>
    </row>
    <row r="48" spans="1:14" ht="15.95" customHeight="1" x14ac:dyDescent="0.2">
      <c r="A48" s="96" t="s">
        <v>41</v>
      </c>
      <c r="B48" s="198">
        <v>258</v>
      </c>
      <c r="C48" s="198">
        <v>0</v>
      </c>
      <c r="D48" s="199">
        <v>1</v>
      </c>
      <c r="E48" s="199">
        <v>8</v>
      </c>
      <c r="F48" s="199">
        <v>5</v>
      </c>
      <c r="G48" s="199">
        <v>5</v>
      </c>
      <c r="H48" s="199">
        <v>13</v>
      </c>
      <c r="I48" s="199">
        <v>0</v>
      </c>
      <c r="J48" s="199">
        <v>7</v>
      </c>
      <c r="K48" s="199">
        <v>7</v>
      </c>
      <c r="L48" s="199">
        <v>9</v>
      </c>
      <c r="M48" s="107">
        <v>1</v>
      </c>
      <c r="N48" s="298">
        <v>202</v>
      </c>
    </row>
    <row r="49" spans="1:14" ht="15.95" customHeight="1" x14ac:dyDescent="0.2">
      <c r="A49" s="96" t="s">
        <v>42</v>
      </c>
      <c r="B49" s="198">
        <v>357</v>
      </c>
      <c r="C49" s="198">
        <v>0</v>
      </c>
      <c r="D49" s="199">
        <v>4</v>
      </c>
      <c r="E49" s="199">
        <v>8</v>
      </c>
      <c r="F49" s="199">
        <v>11</v>
      </c>
      <c r="G49" s="199">
        <v>12</v>
      </c>
      <c r="H49" s="199">
        <v>29</v>
      </c>
      <c r="I49" s="199">
        <v>2</v>
      </c>
      <c r="J49" s="199">
        <v>14</v>
      </c>
      <c r="K49" s="199">
        <v>3</v>
      </c>
      <c r="L49" s="199">
        <v>20</v>
      </c>
      <c r="M49" s="107">
        <v>6</v>
      </c>
      <c r="N49" s="298">
        <v>248</v>
      </c>
    </row>
    <row r="50" spans="1:14" ht="15.95" customHeight="1" x14ac:dyDescent="0.2">
      <c r="A50" s="96" t="s">
        <v>43</v>
      </c>
      <c r="B50" s="198">
        <v>467</v>
      </c>
      <c r="C50" s="198">
        <v>0</v>
      </c>
      <c r="D50" s="199">
        <v>8</v>
      </c>
      <c r="E50" s="199">
        <v>13</v>
      </c>
      <c r="F50" s="199">
        <v>13</v>
      </c>
      <c r="G50" s="199">
        <v>11</v>
      </c>
      <c r="H50" s="199">
        <v>31</v>
      </c>
      <c r="I50" s="199">
        <v>1</v>
      </c>
      <c r="J50" s="199">
        <v>18</v>
      </c>
      <c r="K50" s="199">
        <v>23</v>
      </c>
      <c r="L50" s="199">
        <v>15</v>
      </c>
      <c r="M50" s="107">
        <v>4</v>
      </c>
      <c r="N50" s="298">
        <v>330</v>
      </c>
    </row>
    <row r="51" spans="1:14" ht="15.95" customHeight="1" x14ac:dyDescent="0.2">
      <c r="A51" s="96" t="s">
        <v>44</v>
      </c>
      <c r="B51" s="198">
        <v>162</v>
      </c>
      <c r="C51" s="198">
        <v>0</v>
      </c>
      <c r="D51" s="199">
        <v>0</v>
      </c>
      <c r="E51" s="199">
        <v>1</v>
      </c>
      <c r="F51" s="199">
        <v>2</v>
      </c>
      <c r="G51" s="199">
        <v>5</v>
      </c>
      <c r="H51" s="199">
        <v>11</v>
      </c>
      <c r="I51" s="199">
        <v>2</v>
      </c>
      <c r="J51" s="199">
        <v>17</v>
      </c>
      <c r="K51" s="199">
        <v>6</v>
      </c>
      <c r="L51" s="199">
        <v>9</v>
      </c>
      <c r="M51" s="107">
        <v>0</v>
      </c>
      <c r="N51" s="298">
        <v>109</v>
      </c>
    </row>
    <row r="52" spans="1:14" ht="15.95" customHeight="1" x14ac:dyDescent="0.2">
      <c r="A52" s="96" t="s">
        <v>45</v>
      </c>
      <c r="B52" s="198">
        <v>481</v>
      </c>
      <c r="C52" s="198">
        <v>0</v>
      </c>
      <c r="D52" s="199">
        <v>0</v>
      </c>
      <c r="E52" s="199">
        <v>4</v>
      </c>
      <c r="F52" s="199">
        <v>10</v>
      </c>
      <c r="G52" s="199">
        <v>13</v>
      </c>
      <c r="H52" s="199">
        <v>30</v>
      </c>
      <c r="I52" s="199">
        <v>2</v>
      </c>
      <c r="J52" s="199">
        <v>15</v>
      </c>
      <c r="K52" s="199">
        <v>10</v>
      </c>
      <c r="L52" s="199">
        <v>43</v>
      </c>
      <c r="M52" s="107">
        <v>4</v>
      </c>
      <c r="N52" s="298">
        <v>350</v>
      </c>
    </row>
    <row r="53" spans="1:14" s="33" customFormat="1" ht="15.95" customHeight="1" x14ac:dyDescent="0.2">
      <c r="A53" s="96" t="s">
        <v>46</v>
      </c>
      <c r="B53" s="198">
        <v>140</v>
      </c>
      <c r="C53" s="198">
        <v>0</v>
      </c>
      <c r="D53" s="199">
        <v>0</v>
      </c>
      <c r="E53" s="199">
        <v>3</v>
      </c>
      <c r="F53" s="199">
        <v>3</v>
      </c>
      <c r="G53" s="199">
        <v>5</v>
      </c>
      <c r="H53" s="199">
        <v>11</v>
      </c>
      <c r="I53" s="199">
        <v>0</v>
      </c>
      <c r="J53" s="199">
        <v>10</v>
      </c>
      <c r="K53" s="199">
        <v>6</v>
      </c>
      <c r="L53" s="199">
        <v>1</v>
      </c>
      <c r="M53" s="107">
        <v>1</v>
      </c>
      <c r="N53" s="298">
        <v>100</v>
      </c>
    </row>
    <row r="54" spans="1:14" ht="15.95" customHeight="1" x14ac:dyDescent="0.2">
      <c r="A54" s="96" t="s">
        <v>47</v>
      </c>
      <c r="B54" s="198">
        <v>190</v>
      </c>
      <c r="C54" s="198">
        <v>0</v>
      </c>
      <c r="D54" s="199">
        <v>0</v>
      </c>
      <c r="E54" s="199">
        <v>2</v>
      </c>
      <c r="F54" s="199">
        <v>6</v>
      </c>
      <c r="G54" s="199">
        <v>5</v>
      </c>
      <c r="H54" s="199">
        <v>9</v>
      </c>
      <c r="I54" s="199">
        <v>3</v>
      </c>
      <c r="J54" s="199">
        <v>10</v>
      </c>
      <c r="K54" s="199">
        <v>7</v>
      </c>
      <c r="L54" s="199">
        <v>12</v>
      </c>
      <c r="M54" s="107">
        <v>0</v>
      </c>
      <c r="N54" s="298">
        <v>136</v>
      </c>
    </row>
    <row r="55" spans="1:14" ht="15.95" customHeight="1" x14ac:dyDescent="0.2">
      <c r="A55" s="99" t="s">
        <v>48</v>
      </c>
      <c r="B55" s="200">
        <v>710</v>
      </c>
      <c r="C55" s="200">
        <v>0</v>
      </c>
      <c r="D55" s="201">
        <v>6</v>
      </c>
      <c r="E55" s="201">
        <v>10</v>
      </c>
      <c r="F55" s="201">
        <v>21</v>
      </c>
      <c r="G55" s="201">
        <v>21</v>
      </c>
      <c r="H55" s="201">
        <v>48</v>
      </c>
      <c r="I55" s="201">
        <v>3</v>
      </c>
      <c r="J55" s="201">
        <v>17</v>
      </c>
      <c r="K55" s="201">
        <v>8</v>
      </c>
      <c r="L55" s="201">
        <v>23</v>
      </c>
      <c r="M55" s="108">
        <v>23</v>
      </c>
      <c r="N55" s="299">
        <v>530</v>
      </c>
    </row>
    <row r="56" spans="1:14" ht="15.95" customHeight="1" thickBot="1" x14ac:dyDescent="0.25">
      <c r="A56" s="102" t="s">
        <v>49</v>
      </c>
      <c r="B56" s="208">
        <v>3765</v>
      </c>
      <c r="C56" s="213">
        <v>1</v>
      </c>
      <c r="D56" s="209">
        <v>22</v>
      </c>
      <c r="E56" s="209">
        <v>55</v>
      </c>
      <c r="F56" s="209">
        <v>102</v>
      </c>
      <c r="G56" s="209">
        <v>109</v>
      </c>
      <c r="H56" s="209">
        <v>253</v>
      </c>
      <c r="I56" s="209">
        <v>18</v>
      </c>
      <c r="J56" s="209">
        <v>151</v>
      </c>
      <c r="K56" s="209">
        <v>109</v>
      </c>
      <c r="L56" s="209">
        <v>192</v>
      </c>
      <c r="M56" s="111">
        <v>39</v>
      </c>
      <c r="N56" s="303">
        <v>2714</v>
      </c>
    </row>
    <row r="57" spans="1:14" ht="15.95" customHeight="1" x14ac:dyDescent="0.2">
      <c r="A57" s="103" t="s">
        <v>50</v>
      </c>
      <c r="B57" s="199">
        <v>458</v>
      </c>
      <c r="C57" s="198">
        <v>0</v>
      </c>
      <c r="D57" s="199">
        <v>6</v>
      </c>
      <c r="E57" s="199">
        <v>22</v>
      </c>
      <c r="F57" s="199">
        <v>24</v>
      </c>
      <c r="G57" s="199">
        <v>24</v>
      </c>
      <c r="H57" s="199">
        <v>27</v>
      </c>
      <c r="I57" s="199">
        <v>0</v>
      </c>
      <c r="J57" s="199">
        <v>10</v>
      </c>
      <c r="K57" s="199">
        <v>4</v>
      </c>
      <c r="L57" s="199">
        <v>9</v>
      </c>
      <c r="M57" s="107">
        <v>3</v>
      </c>
      <c r="N57" s="107">
        <v>329</v>
      </c>
    </row>
    <row r="58" spans="1:14" ht="15.95" customHeight="1" x14ac:dyDescent="0.2">
      <c r="A58" s="96" t="s">
        <v>51</v>
      </c>
      <c r="B58" s="199">
        <v>115</v>
      </c>
      <c r="C58" s="198">
        <v>0</v>
      </c>
      <c r="D58" s="199">
        <v>0</v>
      </c>
      <c r="E58" s="199">
        <v>1</v>
      </c>
      <c r="F58" s="199">
        <v>0</v>
      </c>
      <c r="G58" s="199">
        <v>4</v>
      </c>
      <c r="H58" s="199">
        <v>12</v>
      </c>
      <c r="I58" s="199">
        <v>1</v>
      </c>
      <c r="J58" s="199">
        <v>4</v>
      </c>
      <c r="K58" s="199">
        <v>1</v>
      </c>
      <c r="L58" s="199">
        <v>5</v>
      </c>
      <c r="M58" s="107">
        <v>0</v>
      </c>
      <c r="N58" s="107">
        <v>87</v>
      </c>
    </row>
    <row r="59" spans="1:14" ht="15.95" customHeight="1" x14ac:dyDescent="0.2">
      <c r="A59" s="96" t="s">
        <v>52</v>
      </c>
      <c r="B59" s="199">
        <v>427</v>
      </c>
      <c r="C59" s="198">
        <v>0</v>
      </c>
      <c r="D59" s="199">
        <v>1</v>
      </c>
      <c r="E59" s="199">
        <v>4</v>
      </c>
      <c r="F59" s="199">
        <v>8</v>
      </c>
      <c r="G59" s="199">
        <v>13</v>
      </c>
      <c r="H59" s="199">
        <v>31</v>
      </c>
      <c r="I59" s="199">
        <v>4</v>
      </c>
      <c r="J59" s="199">
        <v>5</v>
      </c>
      <c r="K59" s="199">
        <v>5</v>
      </c>
      <c r="L59" s="199">
        <v>20</v>
      </c>
      <c r="M59" s="107">
        <v>1</v>
      </c>
      <c r="N59" s="107">
        <v>335</v>
      </c>
    </row>
    <row r="60" spans="1:14" ht="15.95" customHeight="1" x14ac:dyDescent="0.2">
      <c r="A60" s="96" t="s">
        <v>53</v>
      </c>
      <c r="B60" s="199">
        <v>231</v>
      </c>
      <c r="C60" s="198">
        <v>0</v>
      </c>
      <c r="D60" s="199">
        <v>3</v>
      </c>
      <c r="E60" s="199">
        <v>3</v>
      </c>
      <c r="F60" s="199">
        <v>15</v>
      </c>
      <c r="G60" s="199">
        <v>3</v>
      </c>
      <c r="H60" s="199">
        <v>9</v>
      </c>
      <c r="I60" s="199">
        <v>4</v>
      </c>
      <c r="J60" s="199">
        <v>19</v>
      </c>
      <c r="K60" s="199">
        <v>7</v>
      </c>
      <c r="L60" s="199">
        <v>13</v>
      </c>
      <c r="M60" s="107">
        <v>4</v>
      </c>
      <c r="N60" s="107">
        <v>151</v>
      </c>
    </row>
    <row r="61" spans="1:14" ht="15.95" customHeight="1" x14ac:dyDescent="0.2">
      <c r="A61" s="96" t="s">
        <v>54</v>
      </c>
      <c r="B61" s="199">
        <v>205</v>
      </c>
      <c r="C61" s="198">
        <v>0</v>
      </c>
      <c r="D61" s="199">
        <v>0</v>
      </c>
      <c r="E61" s="199">
        <v>3</v>
      </c>
      <c r="F61" s="199">
        <v>3</v>
      </c>
      <c r="G61" s="199">
        <v>2</v>
      </c>
      <c r="H61" s="199">
        <v>7</v>
      </c>
      <c r="I61" s="199">
        <v>3</v>
      </c>
      <c r="J61" s="199">
        <v>12</v>
      </c>
      <c r="K61" s="199">
        <v>11</v>
      </c>
      <c r="L61" s="199">
        <v>8</v>
      </c>
      <c r="M61" s="107">
        <v>1</v>
      </c>
      <c r="N61" s="107">
        <v>155</v>
      </c>
    </row>
    <row r="62" spans="1:14" ht="15.95" customHeight="1" x14ac:dyDescent="0.2">
      <c r="A62" s="96" t="s">
        <v>55</v>
      </c>
      <c r="B62" s="199">
        <v>607</v>
      </c>
      <c r="C62" s="198">
        <v>0</v>
      </c>
      <c r="D62" s="199">
        <v>1</v>
      </c>
      <c r="E62" s="199">
        <v>8</v>
      </c>
      <c r="F62" s="199">
        <v>14</v>
      </c>
      <c r="G62" s="199">
        <v>10</v>
      </c>
      <c r="H62" s="199">
        <v>34</v>
      </c>
      <c r="I62" s="199">
        <v>4</v>
      </c>
      <c r="J62" s="199">
        <v>16</v>
      </c>
      <c r="K62" s="199">
        <v>18</v>
      </c>
      <c r="L62" s="199">
        <v>20</v>
      </c>
      <c r="M62" s="107">
        <v>1</v>
      </c>
      <c r="N62" s="107">
        <v>481</v>
      </c>
    </row>
    <row r="63" spans="1:14" ht="15.95" customHeight="1" x14ac:dyDescent="0.2">
      <c r="A63" s="96" t="s">
        <v>56</v>
      </c>
      <c r="B63" s="199">
        <v>134</v>
      </c>
      <c r="C63" s="198">
        <v>0</v>
      </c>
      <c r="D63" s="199">
        <v>0</v>
      </c>
      <c r="E63" s="199">
        <v>2</v>
      </c>
      <c r="F63" s="199">
        <v>3</v>
      </c>
      <c r="G63" s="199">
        <v>2</v>
      </c>
      <c r="H63" s="199">
        <v>10</v>
      </c>
      <c r="I63" s="199">
        <v>1</v>
      </c>
      <c r="J63" s="199">
        <v>4</v>
      </c>
      <c r="K63" s="199">
        <v>2</v>
      </c>
      <c r="L63" s="199">
        <v>5</v>
      </c>
      <c r="M63" s="107">
        <v>0</v>
      </c>
      <c r="N63" s="107">
        <v>105</v>
      </c>
    </row>
    <row r="64" spans="1:14" ht="15.95" customHeight="1" x14ac:dyDescent="0.2">
      <c r="A64" s="96" t="s">
        <v>57</v>
      </c>
      <c r="B64" s="199">
        <v>252</v>
      </c>
      <c r="C64" s="198">
        <v>0</v>
      </c>
      <c r="D64" s="199">
        <v>0</v>
      </c>
      <c r="E64" s="199">
        <v>3</v>
      </c>
      <c r="F64" s="199">
        <v>6</v>
      </c>
      <c r="G64" s="199">
        <v>7</v>
      </c>
      <c r="H64" s="199">
        <v>21</v>
      </c>
      <c r="I64" s="199">
        <v>1</v>
      </c>
      <c r="J64" s="199">
        <v>7</v>
      </c>
      <c r="K64" s="199">
        <v>7</v>
      </c>
      <c r="L64" s="199">
        <v>16</v>
      </c>
      <c r="M64" s="107">
        <v>1</v>
      </c>
      <c r="N64" s="107">
        <v>183</v>
      </c>
    </row>
    <row r="65" spans="1:14" ht="15.95" customHeight="1" x14ac:dyDescent="0.2">
      <c r="A65" s="96" t="s">
        <v>58</v>
      </c>
      <c r="B65" s="199">
        <v>556</v>
      </c>
      <c r="C65" s="198">
        <v>0</v>
      </c>
      <c r="D65" s="199">
        <v>1</v>
      </c>
      <c r="E65" s="199">
        <v>2</v>
      </c>
      <c r="F65" s="199">
        <v>11</v>
      </c>
      <c r="G65" s="199">
        <v>6</v>
      </c>
      <c r="H65" s="199">
        <v>23</v>
      </c>
      <c r="I65" s="199">
        <v>0</v>
      </c>
      <c r="J65" s="199">
        <v>12</v>
      </c>
      <c r="K65" s="199">
        <v>4</v>
      </c>
      <c r="L65" s="199">
        <v>21</v>
      </c>
      <c r="M65" s="107">
        <v>1</v>
      </c>
      <c r="N65" s="107">
        <v>475</v>
      </c>
    </row>
    <row r="66" spans="1:14" ht="15.95" customHeight="1" x14ac:dyDescent="0.2">
      <c r="A66" s="96" t="s">
        <v>59</v>
      </c>
      <c r="B66" s="199">
        <v>242</v>
      </c>
      <c r="C66" s="198">
        <v>0</v>
      </c>
      <c r="D66" s="199">
        <v>1</v>
      </c>
      <c r="E66" s="199">
        <v>8</v>
      </c>
      <c r="F66" s="199">
        <v>4</v>
      </c>
      <c r="G66" s="199">
        <v>4</v>
      </c>
      <c r="H66" s="199">
        <v>18</v>
      </c>
      <c r="I66" s="199">
        <v>1</v>
      </c>
      <c r="J66" s="199">
        <v>7</v>
      </c>
      <c r="K66" s="199">
        <v>13</v>
      </c>
      <c r="L66" s="199">
        <v>11</v>
      </c>
      <c r="M66" s="107">
        <v>1</v>
      </c>
      <c r="N66" s="107">
        <v>174</v>
      </c>
    </row>
    <row r="67" spans="1:14" ht="15.95" customHeight="1" x14ac:dyDescent="0.2">
      <c r="A67" s="96" t="s">
        <v>60</v>
      </c>
      <c r="B67" s="199">
        <v>426</v>
      </c>
      <c r="C67" s="198">
        <v>2</v>
      </c>
      <c r="D67" s="199">
        <v>4</v>
      </c>
      <c r="E67" s="199">
        <v>15</v>
      </c>
      <c r="F67" s="199">
        <v>16</v>
      </c>
      <c r="G67" s="199">
        <v>14</v>
      </c>
      <c r="H67" s="199">
        <v>32</v>
      </c>
      <c r="I67" s="199">
        <v>4</v>
      </c>
      <c r="J67" s="199">
        <v>11</v>
      </c>
      <c r="K67" s="199">
        <v>12</v>
      </c>
      <c r="L67" s="199">
        <v>12</v>
      </c>
      <c r="M67" s="107">
        <v>0</v>
      </c>
      <c r="N67" s="107">
        <v>304</v>
      </c>
    </row>
    <row r="68" spans="1:14" ht="15.95" customHeight="1" x14ac:dyDescent="0.2">
      <c r="A68" s="96" t="s">
        <v>61</v>
      </c>
      <c r="B68" s="199">
        <v>166</v>
      </c>
      <c r="C68" s="198">
        <v>0</v>
      </c>
      <c r="D68" s="199">
        <v>0</v>
      </c>
      <c r="E68" s="199">
        <v>4</v>
      </c>
      <c r="F68" s="199">
        <v>2</v>
      </c>
      <c r="G68" s="199">
        <v>3</v>
      </c>
      <c r="H68" s="199">
        <v>7</v>
      </c>
      <c r="I68" s="199">
        <v>2</v>
      </c>
      <c r="J68" s="199">
        <v>11</v>
      </c>
      <c r="K68" s="199">
        <v>6</v>
      </c>
      <c r="L68" s="199">
        <v>4</v>
      </c>
      <c r="M68" s="107">
        <v>3</v>
      </c>
      <c r="N68" s="107">
        <v>124</v>
      </c>
    </row>
    <row r="69" spans="1:14" ht="15.95" customHeight="1" x14ac:dyDescent="0.2">
      <c r="A69" s="96" t="s">
        <v>62</v>
      </c>
      <c r="B69" s="201">
        <v>353</v>
      </c>
      <c r="C69" s="200">
        <v>0</v>
      </c>
      <c r="D69" s="201">
        <v>0</v>
      </c>
      <c r="E69" s="201">
        <v>1</v>
      </c>
      <c r="F69" s="201">
        <v>18</v>
      </c>
      <c r="G69" s="201">
        <v>14</v>
      </c>
      <c r="H69" s="201">
        <v>26</v>
      </c>
      <c r="I69" s="201">
        <v>0</v>
      </c>
      <c r="J69" s="201">
        <v>28</v>
      </c>
      <c r="K69" s="201">
        <v>17</v>
      </c>
      <c r="L69" s="201">
        <v>20</v>
      </c>
      <c r="M69" s="108">
        <v>4</v>
      </c>
      <c r="N69" s="108">
        <v>225</v>
      </c>
    </row>
    <row r="70" spans="1:14" ht="15.95" customHeight="1" x14ac:dyDescent="0.2">
      <c r="A70" s="98" t="s">
        <v>63</v>
      </c>
      <c r="B70" s="203">
        <v>4172</v>
      </c>
      <c r="C70" s="210">
        <v>2</v>
      </c>
      <c r="D70" s="203">
        <v>17</v>
      </c>
      <c r="E70" s="203">
        <v>76</v>
      </c>
      <c r="F70" s="203">
        <v>124</v>
      </c>
      <c r="G70" s="203">
        <v>106</v>
      </c>
      <c r="H70" s="203">
        <v>257</v>
      </c>
      <c r="I70" s="203">
        <v>25</v>
      </c>
      <c r="J70" s="203">
        <v>146</v>
      </c>
      <c r="K70" s="203">
        <v>107</v>
      </c>
      <c r="L70" s="203">
        <v>164</v>
      </c>
      <c r="M70" s="109">
        <v>20</v>
      </c>
      <c r="N70" s="109">
        <v>3128</v>
      </c>
    </row>
    <row r="71" spans="1:14" ht="15.95" customHeight="1" x14ac:dyDescent="0.2">
      <c r="A71" s="96" t="s">
        <v>64</v>
      </c>
      <c r="B71" s="199">
        <v>616</v>
      </c>
      <c r="C71" s="198">
        <v>0</v>
      </c>
      <c r="D71" s="199">
        <v>2</v>
      </c>
      <c r="E71" s="199">
        <v>0</v>
      </c>
      <c r="F71" s="199">
        <v>12</v>
      </c>
      <c r="G71" s="199">
        <v>10</v>
      </c>
      <c r="H71" s="199">
        <v>21</v>
      </c>
      <c r="I71" s="199">
        <v>0</v>
      </c>
      <c r="J71" s="199">
        <v>31</v>
      </c>
      <c r="K71" s="199">
        <v>10</v>
      </c>
      <c r="L71" s="199">
        <v>41</v>
      </c>
      <c r="M71" s="107">
        <v>17</v>
      </c>
      <c r="N71" s="107">
        <v>472</v>
      </c>
    </row>
    <row r="72" spans="1:14" ht="15.95" customHeight="1" x14ac:dyDescent="0.2">
      <c r="A72" s="96" t="s">
        <v>65</v>
      </c>
      <c r="B72" s="199">
        <v>408</v>
      </c>
      <c r="C72" s="198">
        <v>0</v>
      </c>
      <c r="D72" s="199">
        <v>8</v>
      </c>
      <c r="E72" s="199">
        <v>9</v>
      </c>
      <c r="F72" s="199">
        <v>4</v>
      </c>
      <c r="G72" s="199">
        <v>7</v>
      </c>
      <c r="H72" s="199">
        <v>15</v>
      </c>
      <c r="I72" s="199">
        <v>0</v>
      </c>
      <c r="J72" s="199">
        <v>13</v>
      </c>
      <c r="K72" s="199">
        <v>7</v>
      </c>
      <c r="L72" s="199">
        <v>18</v>
      </c>
      <c r="M72" s="107">
        <v>9</v>
      </c>
      <c r="N72" s="107">
        <v>318</v>
      </c>
    </row>
    <row r="73" spans="1:14" ht="15.95" customHeight="1" x14ac:dyDescent="0.2">
      <c r="A73" s="96" t="s">
        <v>66</v>
      </c>
      <c r="B73" s="199">
        <v>599</v>
      </c>
      <c r="C73" s="198">
        <v>0</v>
      </c>
      <c r="D73" s="199">
        <v>3</v>
      </c>
      <c r="E73" s="199">
        <v>4</v>
      </c>
      <c r="F73" s="199">
        <v>3</v>
      </c>
      <c r="G73" s="199">
        <v>9</v>
      </c>
      <c r="H73" s="199">
        <v>38</v>
      </c>
      <c r="I73" s="199">
        <v>2</v>
      </c>
      <c r="J73" s="199">
        <v>8</v>
      </c>
      <c r="K73" s="199">
        <v>14</v>
      </c>
      <c r="L73" s="199">
        <v>29</v>
      </c>
      <c r="M73" s="107">
        <v>0</v>
      </c>
      <c r="N73" s="107">
        <v>489</v>
      </c>
    </row>
    <row r="74" spans="1:14" ht="15.95" customHeight="1" x14ac:dyDescent="0.2">
      <c r="A74" s="96" t="s">
        <v>67</v>
      </c>
      <c r="B74" s="199">
        <v>151</v>
      </c>
      <c r="C74" s="198">
        <v>0</v>
      </c>
      <c r="D74" s="199">
        <v>2</v>
      </c>
      <c r="E74" s="199">
        <v>2</v>
      </c>
      <c r="F74" s="199">
        <v>3</v>
      </c>
      <c r="G74" s="199">
        <v>3</v>
      </c>
      <c r="H74" s="199">
        <v>10</v>
      </c>
      <c r="I74" s="199">
        <v>0</v>
      </c>
      <c r="J74" s="199">
        <v>7</v>
      </c>
      <c r="K74" s="199">
        <v>22</v>
      </c>
      <c r="L74" s="199">
        <v>10</v>
      </c>
      <c r="M74" s="107">
        <v>0</v>
      </c>
      <c r="N74" s="107">
        <v>92</v>
      </c>
    </row>
    <row r="75" spans="1:14" ht="15.95" customHeight="1" x14ac:dyDescent="0.2">
      <c r="A75" s="96" t="s">
        <v>68</v>
      </c>
      <c r="B75" s="199">
        <v>68</v>
      </c>
      <c r="C75" s="198">
        <v>0</v>
      </c>
      <c r="D75" s="199">
        <v>1</v>
      </c>
      <c r="E75" s="199">
        <v>0</v>
      </c>
      <c r="F75" s="199">
        <v>0</v>
      </c>
      <c r="G75" s="199">
        <v>1</v>
      </c>
      <c r="H75" s="199">
        <v>4</v>
      </c>
      <c r="I75" s="199">
        <v>0</v>
      </c>
      <c r="J75" s="199">
        <v>1</v>
      </c>
      <c r="K75" s="199">
        <v>2</v>
      </c>
      <c r="L75" s="199">
        <v>3</v>
      </c>
      <c r="M75" s="107">
        <v>0</v>
      </c>
      <c r="N75" s="107">
        <v>56</v>
      </c>
    </row>
    <row r="76" spans="1:14" ht="15.95" customHeight="1" x14ac:dyDescent="0.2">
      <c r="A76" s="96" t="s">
        <v>69</v>
      </c>
      <c r="B76" s="199">
        <v>614</v>
      </c>
      <c r="C76" s="198">
        <v>0</v>
      </c>
      <c r="D76" s="199">
        <v>2</v>
      </c>
      <c r="E76" s="199">
        <v>12</v>
      </c>
      <c r="F76" s="199">
        <v>17</v>
      </c>
      <c r="G76" s="199">
        <v>8</v>
      </c>
      <c r="H76" s="199">
        <v>25</v>
      </c>
      <c r="I76" s="199">
        <v>2</v>
      </c>
      <c r="J76" s="199">
        <v>13</v>
      </c>
      <c r="K76" s="199">
        <v>9</v>
      </c>
      <c r="L76" s="199">
        <v>19</v>
      </c>
      <c r="M76" s="107">
        <v>9</v>
      </c>
      <c r="N76" s="107">
        <v>498</v>
      </c>
    </row>
    <row r="77" spans="1:14" ht="15.95" customHeight="1" x14ac:dyDescent="0.2">
      <c r="A77" s="96" t="s">
        <v>70</v>
      </c>
      <c r="B77" s="199">
        <v>1135</v>
      </c>
      <c r="C77" s="198">
        <v>0</v>
      </c>
      <c r="D77" s="199">
        <v>3</v>
      </c>
      <c r="E77" s="199">
        <v>27</v>
      </c>
      <c r="F77" s="199">
        <v>30</v>
      </c>
      <c r="G77" s="199">
        <v>27</v>
      </c>
      <c r="H77" s="199">
        <v>45</v>
      </c>
      <c r="I77" s="199">
        <v>1</v>
      </c>
      <c r="J77" s="199">
        <v>43</v>
      </c>
      <c r="K77" s="199">
        <v>44</v>
      </c>
      <c r="L77" s="199">
        <v>34</v>
      </c>
      <c r="M77" s="107">
        <v>2</v>
      </c>
      <c r="N77" s="107">
        <v>879</v>
      </c>
    </row>
    <row r="78" spans="1:14" ht="15.95" customHeight="1" x14ac:dyDescent="0.2">
      <c r="A78" s="96" t="s">
        <v>71</v>
      </c>
      <c r="B78" s="199">
        <v>513</v>
      </c>
      <c r="C78" s="198">
        <v>0</v>
      </c>
      <c r="D78" s="199">
        <v>4</v>
      </c>
      <c r="E78" s="199">
        <v>8</v>
      </c>
      <c r="F78" s="199">
        <v>11</v>
      </c>
      <c r="G78" s="199">
        <v>7</v>
      </c>
      <c r="H78" s="199">
        <v>12</v>
      </c>
      <c r="I78" s="199">
        <v>4</v>
      </c>
      <c r="J78" s="199">
        <v>34</v>
      </c>
      <c r="K78" s="199">
        <v>15</v>
      </c>
      <c r="L78" s="199">
        <v>15</v>
      </c>
      <c r="M78" s="107">
        <v>1</v>
      </c>
      <c r="N78" s="107">
        <v>402</v>
      </c>
    </row>
    <row r="79" spans="1:14" ht="15.95" customHeight="1" x14ac:dyDescent="0.2">
      <c r="A79" s="96" t="s">
        <v>72</v>
      </c>
      <c r="B79" s="199">
        <v>280</v>
      </c>
      <c r="C79" s="198">
        <v>0</v>
      </c>
      <c r="D79" s="199">
        <v>0</v>
      </c>
      <c r="E79" s="199">
        <v>4</v>
      </c>
      <c r="F79" s="199">
        <v>4</v>
      </c>
      <c r="G79" s="199">
        <v>5</v>
      </c>
      <c r="H79" s="199">
        <v>15</v>
      </c>
      <c r="I79" s="199">
        <v>1</v>
      </c>
      <c r="J79" s="199">
        <v>12</v>
      </c>
      <c r="K79" s="199">
        <v>12</v>
      </c>
      <c r="L79" s="199">
        <v>4</v>
      </c>
      <c r="M79" s="107">
        <v>1</v>
      </c>
      <c r="N79" s="107">
        <v>222</v>
      </c>
    </row>
    <row r="80" spans="1:14" ht="15.95" customHeight="1" x14ac:dyDescent="0.2">
      <c r="A80" s="96" t="s">
        <v>73</v>
      </c>
      <c r="B80" s="199">
        <v>294</v>
      </c>
      <c r="C80" s="198">
        <v>0</v>
      </c>
      <c r="D80" s="199">
        <v>1</v>
      </c>
      <c r="E80" s="199">
        <v>6</v>
      </c>
      <c r="F80" s="199">
        <v>2</v>
      </c>
      <c r="G80" s="199">
        <v>0</v>
      </c>
      <c r="H80" s="199">
        <v>13</v>
      </c>
      <c r="I80" s="199">
        <v>1</v>
      </c>
      <c r="J80" s="199">
        <v>7</v>
      </c>
      <c r="K80" s="199">
        <v>1</v>
      </c>
      <c r="L80" s="199">
        <v>10</v>
      </c>
      <c r="M80" s="107">
        <v>0</v>
      </c>
      <c r="N80" s="107">
        <v>253</v>
      </c>
    </row>
    <row r="81" spans="1:14" ht="15.95" customHeight="1" x14ac:dyDescent="0.2">
      <c r="A81" s="96" t="s">
        <v>74</v>
      </c>
      <c r="B81" s="199">
        <v>105</v>
      </c>
      <c r="C81" s="198">
        <v>0</v>
      </c>
      <c r="D81" s="199">
        <v>1</v>
      </c>
      <c r="E81" s="199">
        <v>3</v>
      </c>
      <c r="F81" s="199">
        <v>1</v>
      </c>
      <c r="G81" s="199">
        <v>2</v>
      </c>
      <c r="H81" s="199">
        <v>6</v>
      </c>
      <c r="I81" s="199">
        <v>0</v>
      </c>
      <c r="J81" s="199">
        <v>3</v>
      </c>
      <c r="K81" s="199">
        <v>6</v>
      </c>
      <c r="L81" s="199">
        <v>11</v>
      </c>
      <c r="M81" s="107">
        <v>0</v>
      </c>
      <c r="N81" s="107">
        <v>72</v>
      </c>
    </row>
    <row r="82" spans="1:14" ht="15.95" customHeight="1" x14ac:dyDescent="0.2">
      <c r="A82" s="96" t="s">
        <v>75</v>
      </c>
      <c r="B82" s="199">
        <v>226</v>
      </c>
      <c r="C82" s="198">
        <v>0</v>
      </c>
      <c r="D82" s="199">
        <v>2</v>
      </c>
      <c r="E82" s="199">
        <v>9</v>
      </c>
      <c r="F82" s="199">
        <v>10</v>
      </c>
      <c r="G82" s="199">
        <v>4</v>
      </c>
      <c r="H82" s="199">
        <v>6</v>
      </c>
      <c r="I82" s="199">
        <v>1</v>
      </c>
      <c r="J82" s="199">
        <v>10</v>
      </c>
      <c r="K82" s="199">
        <v>4</v>
      </c>
      <c r="L82" s="199">
        <v>14</v>
      </c>
      <c r="M82" s="107">
        <v>1</v>
      </c>
      <c r="N82" s="107">
        <v>165</v>
      </c>
    </row>
    <row r="83" spans="1:14" ht="15.95" customHeight="1" x14ac:dyDescent="0.2">
      <c r="A83" s="96" t="s">
        <v>76</v>
      </c>
      <c r="B83" s="201">
        <v>530</v>
      </c>
      <c r="C83" s="200">
        <v>0</v>
      </c>
      <c r="D83" s="201">
        <v>2</v>
      </c>
      <c r="E83" s="201">
        <v>10</v>
      </c>
      <c r="F83" s="201">
        <v>6</v>
      </c>
      <c r="G83" s="201">
        <v>9</v>
      </c>
      <c r="H83" s="201">
        <v>7</v>
      </c>
      <c r="I83" s="201">
        <v>1</v>
      </c>
      <c r="J83" s="201">
        <v>23</v>
      </c>
      <c r="K83" s="201">
        <v>17</v>
      </c>
      <c r="L83" s="201">
        <v>10</v>
      </c>
      <c r="M83" s="108">
        <v>1</v>
      </c>
      <c r="N83" s="108">
        <v>444</v>
      </c>
    </row>
    <row r="84" spans="1:14" ht="15.95" customHeight="1" x14ac:dyDescent="0.2">
      <c r="A84" s="98" t="s">
        <v>77</v>
      </c>
      <c r="B84" s="203">
        <v>5539</v>
      </c>
      <c r="C84" s="210">
        <v>0</v>
      </c>
      <c r="D84" s="203">
        <v>31</v>
      </c>
      <c r="E84" s="203">
        <v>94</v>
      </c>
      <c r="F84" s="203">
        <v>103</v>
      </c>
      <c r="G84" s="203">
        <v>92</v>
      </c>
      <c r="H84" s="203">
        <v>217</v>
      </c>
      <c r="I84" s="203">
        <v>13</v>
      </c>
      <c r="J84" s="203">
        <v>205</v>
      </c>
      <c r="K84" s="203">
        <v>163</v>
      </c>
      <c r="L84" s="203">
        <v>218</v>
      </c>
      <c r="M84" s="109">
        <v>41</v>
      </c>
      <c r="N84" s="109">
        <v>4362</v>
      </c>
    </row>
    <row r="85" spans="1:14" ht="15.95" customHeight="1" x14ac:dyDescent="0.2">
      <c r="A85" s="96" t="s">
        <v>78</v>
      </c>
      <c r="B85" s="199">
        <v>250</v>
      </c>
      <c r="C85" s="198">
        <v>0</v>
      </c>
      <c r="D85" s="199">
        <v>1</v>
      </c>
      <c r="E85" s="199">
        <v>3</v>
      </c>
      <c r="F85" s="199">
        <v>4</v>
      </c>
      <c r="G85" s="199">
        <v>3</v>
      </c>
      <c r="H85" s="199">
        <v>3</v>
      </c>
      <c r="I85" s="199">
        <v>0</v>
      </c>
      <c r="J85" s="199">
        <v>7</v>
      </c>
      <c r="K85" s="199">
        <v>11</v>
      </c>
      <c r="L85" s="199">
        <v>19</v>
      </c>
      <c r="M85" s="107">
        <v>0</v>
      </c>
      <c r="N85" s="107">
        <v>199</v>
      </c>
    </row>
    <row r="86" spans="1:14" ht="15.95" customHeight="1" x14ac:dyDescent="0.2">
      <c r="A86" s="96" t="s">
        <v>79</v>
      </c>
      <c r="B86" s="199">
        <v>348</v>
      </c>
      <c r="C86" s="198">
        <v>0</v>
      </c>
      <c r="D86" s="199">
        <v>4</v>
      </c>
      <c r="E86" s="199">
        <v>10</v>
      </c>
      <c r="F86" s="199">
        <v>8</v>
      </c>
      <c r="G86" s="199">
        <v>7</v>
      </c>
      <c r="H86" s="199">
        <v>29</v>
      </c>
      <c r="I86" s="199">
        <v>0</v>
      </c>
      <c r="J86" s="199">
        <v>8</v>
      </c>
      <c r="K86" s="199">
        <v>12</v>
      </c>
      <c r="L86" s="199">
        <v>9</v>
      </c>
      <c r="M86" s="107">
        <v>0</v>
      </c>
      <c r="N86" s="107">
        <v>261</v>
      </c>
    </row>
    <row r="87" spans="1:14" ht="15.95" customHeight="1" x14ac:dyDescent="0.2">
      <c r="A87" s="96" t="s">
        <v>80</v>
      </c>
      <c r="B87" s="199">
        <v>348</v>
      </c>
      <c r="C87" s="198">
        <v>1</v>
      </c>
      <c r="D87" s="199">
        <v>5</v>
      </c>
      <c r="E87" s="199">
        <v>15</v>
      </c>
      <c r="F87" s="199">
        <v>13</v>
      </c>
      <c r="G87" s="199">
        <v>7</v>
      </c>
      <c r="H87" s="199">
        <v>20</v>
      </c>
      <c r="I87" s="199">
        <v>0</v>
      </c>
      <c r="J87" s="199">
        <v>5</v>
      </c>
      <c r="K87" s="199">
        <v>8</v>
      </c>
      <c r="L87" s="199">
        <v>9</v>
      </c>
      <c r="M87" s="107">
        <v>0</v>
      </c>
      <c r="N87" s="107">
        <v>265</v>
      </c>
    </row>
    <row r="88" spans="1:14" ht="15.95" customHeight="1" x14ac:dyDescent="0.2">
      <c r="A88" s="96" t="s">
        <v>81</v>
      </c>
      <c r="B88" s="199">
        <v>144</v>
      </c>
      <c r="C88" s="198">
        <v>0</v>
      </c>
      <c r="D88" s="199">
        <v>2</v>
      </c>
      <c r="E88" s="199">
        <v>8</v>
      </c>
      <c r="F88" s="199">
        <v>4</v>
      </c>
      <c r="G88" s="199">
        <v>4</v>
      </c>
      <c r="H88" s="199">
        <v>10</v>
      </c>
      <c r="I88" s="199">
        <v>0</v>
      </c>
      <c r="J88" s="199">
        <v>7</v>
      </c>
      <c r="K88" s="199">
        <v>2</v>
      </c>
      <c r="L88" s="199">
        <v>2</v>
      </c>
      <c r="M88" s="107">
        <v>0</v>
      </c>
      <c r="N88" s="107">
        <v>105</v>
      </c>
    </row>
    <row r="89" spans="1:14" ht="15.95" customHeight="1" x14ac:dyDescent="0.2">
      <c r="A89" s="96" t="s">
        <v>82</v>
      </c>
      <c r="B89" s="199">
        <v>265</v>
      </c>
      <c r="C89" s="198">
        <v>0</v>
      </c>
      <c r="D89" s="199">
        <v>3</v>
      </c>
      <c r="E89" s="199">
        <v>10</v>
      </c>
      <c r="F89" s="199">
        <v>14</v>
      </c>
      <c r="G89" s="199">
        <v>10</v>
      </c>
      <c r="H89" s="199">
        <v>31</v>
      </c>
      <c r="I89" s="199">
        <v>0</v>
      </c>
      <c r="J89" s="199">
        <v>4</v>
      </c>
      <c r="K89" s="199">
        <v>10</v>
      </c>
      <c r="L89" s="199">
        <v>4</v>
      </c>
      <c r="M89" s="107">
        <v>0</v>
      </c>
      <c r="N89" s="107">
        <v>179</v>
      </c>
    </row>
    <row r="90" spans="1:14" ht="15.95" customHeight="1" x14ac:dyDescent="0.2">
      <c r="A90" s="96" t="s">
        <v>83</v>
      </c>
      <c r="B90" s="199">
        <v>657</v>
      </c>
      <c r="C90" s="198">
        <v>0</v>
      </c>
      <c r="D90" s="199">
        <v>5</v>
      </c>
      <c r="E90" s="199">
        <v>13</v>
      </c>
      <c r="F90" s="199">
        <v>16</v>
      </c>
      <c r="G90" s="199">
        <v>12</v>
      </c>
      <c r="H90" s="199">
        <v>33</v>
      </c>
      <c r="I90" s="199">
        <v>4</v>
      </c>
      <c r="J90" s="199">
        <v>19</v>
      </c>
      <c r="K90" s="199">
        <v>28</v>
      </c>
      <c r="L90" s="199">
        <v>26</v>
      </c>
      <c r="M90" s="107">
        <v>2</v>
      </c>
      <c r="N90" s="107">
        <v>499</v>
      </c>
    </row>
    <row r="91" spans="1:14" ht="15.95" customHeight="1" x14ac:dyDescent="0.2">
      <c r="A91" s="96" t="s">
        <v>84</v>
      </c>
      <c r="B91" s="199">
        <v>561</v>
      </c>
      <c r="C91" s="198">
        <v>0</v>
      </c>
      <c r="D91" s="199">
        <v>2</v>
      </c>
      <c r="E91" s="199">
        <v>9</v>
      </c>
      <c r="F91" s="199">
        <v>11</v>
      </c>
      <c r="G91" s="199">
        <v>12</v>
      </c>
      <c r="H91" s="199">
        <v>53</v>
      </c>
      <c r="I91" s="199">
        <v>1</v>
      </c>
      <c r="J91" s="199">
        <v>7</v>
      </c>
      <c r="K91" s="199">
        <v>21</v>
      </c>
      <c r="L91" s="199">
        <v>21</v>
      </c>
      <c r="M91" s="107">
        <v>0</v>
      </c>
      <c r="N91" s="107">
        <v>424</v>
      </c>
    </row>
    <row r="92" spans="1:14" ht="15.95" customHeight="1" x14ac:dyDescent="0.2">
      <c r="A92" s="96" t="s">
        <v>85</v>
      </c>
      <c r="B92" s="199">
        <v>441</v>
      </c>
      <c r="C92" s="198">
        <v>0</v>
      </c>
      <c r="D92" s="199">
        <v>6</v>
      </c>
      <c r="E92" s="199">
        <v>6</v>
      </c>
      <c r="F92" s="199">
        <v>11</v>
      </c>
      <c r="G92" s="199">
        <v>12</v>
      </c>
      <c r="H92" s="199">
        <v>33</v>
      </c>
      <c r="I92" s="199">
        <v>2</v>
      </c>
      <c r="J92" s="199">
        <v>13</v>
      </c>
      <c r="K92" s="199">
        <v>12</v>
      </c>
      <c r="L92" s="199">
        <v>18</v>
      </c>
      <c r="M92" s="107">
        <v>1</v>
      </c>
      <c r="N92" s="107">
        <v>327</v>
      </c>
    </row>
    <row r="93" spans="1:14" ht="15.95" customHeight="1" x14ac:dyDescent="0.2">
      <c r="A93" s="96" t="s">
        <v>86</v>
      </c>
      <c r="B93" s="199">
        <v>78</v>
      </c>
      <c r="C93" s="198">
        <v>0</v>
      </c>
      <c r="D93" s="199">
        <v>0</v>
      </c>
      <c r="E93" s="199">
        <v>1</v>
      </c>
      <c r="F93" s="199">
        <v>1</v>
      </c>
      <c r="G93" s="199">
        <v>0</v>
      </c>
      <c r="H93" s="199">
        <v>3</v>
      </c>
      <c r="I93" s="199">
        <v>1</v>
      </c>
      <c r="J93" s="199">
        <v>3</v>
      </c>
      <c r="K93" s="199">
        <v>4</v>
      </c>
      <c r="L93" s="199">
        <v>5</v>
      </c>
      <c r="M93" s="107">
        <v>0</v>
      </c>
      <c r="N93" s="107">
        <v>60</v>
      </c>
    </row>
    <row r="94" spans="1:14" ht="15.95" customHeight="1" x14ac:dyDescent="0.2">
      <c r="A94" s="96" t="s">
        <v>87</v>
      </c>
      <c r="B94" s="199">
        <v>709</v>
      </c>
      <c r="C94" s="198">
        <v>0</v>
      </c>
      <c r="D94" s="199">
        <v>6</v>
      </c>
      <c r="E94" s="199">
        <v>13</v>
      </c>
      <c r="F94" s="199">
        <v>13</v>
      </c>
      <c r="G94" s="199">
        <v>16</v>
      </c>
      <c r="H94" s="199">
        <v>31</v>
      </c>
      <c r="I94" s="199">
        <v>1</v>
      </c>
      <c r="J94" s="199">
        <v>25</v>
      </c>
      <c r="K94" s="199">
        <v>66</v>
      </c>
      <c r="L94" s="199">
        <v>16</v>
      </c>
      <c r="M94" s="107">
        <v>0</v>
      </c>
      <c r="N94" s="107">
        <v>522</v>
      </c>
    </row>
    <row r="95" spans="1:14" ht="15.95" customHeight="1" x14ac:dyDescent="0.2">
      <c r="A95" s="96" t="s">
        <v>88</v>
      </c>
      <c r="B95" s="201">
        <v>559</v>
      </c>
      <c r="C95" s="200">
        <v>1</v>
      </c>
      <c r="D95" s="201">
        <v>0</v>
      </c>
      <c r="E95" s="201">
        <v>5</v>
      </c>
      <c r="F95" s="201">
        <v>15</v>
      </c>
      <c r="G95" s="201">
        <v>16</v>
      </c>
      <c r="H95" s="201">
        <v>34</v>
      </c>
      <c r="I95" s="201">
        <v>3</v>
      </c>
      <c r="J95" s="201">
        <v>11</v>
      </c>
      <c r="K95" s="201">
        <v>22</v>
      </c>
      <c r="L95" s="201">
        <v>21</v>
      </c>
      <c r="M95" s="108">
        <v>5</v>
      </c>
      <c r="N95" s="108">
        <v>426</v>
      </c>
    </row>
    <row r="96" spans="1:14" ht="15.95" customHeight="1" x14ac:dyDescent="0.2">
      <c r="A96" s="98" t="s">
        <v>89</v>
      </c>
      <c r="B96" s="203">
        <v>4360</v>
      </c>
      <c r="C96" s="210">
        <v>2</v>
      </c>
      <c r="D96" s="203">
        <v>34</v>
      </c>
      <c r="E96" s="203">
        <v>93</v>
      </c>
      <c r="F96" s="203">
        <v>110</v>
      </c>
      <c r="G96" s="203">
        <v>99</v>
      </c>
      <c r="H96" s="203">
        <v>280</v>
      </c>
      <c r="I96" s="203">
        <v>12</v>
      </c>
      <c r="J96" s="203">
        <v>109</v>
      </c>
      <c r="K96" s="203">
        <v>196</v>
      </c>
      <c r="L96" s="203">
        <v>150</v>
      </c>
      <c r="M96" s="109">
        <v>8</v>
      </c>
      <c r="N96" s="109">
        <v>3267</v>
      </c>
    </row>
    <row r="97" spans="1:14" ht="15.95" customHeight="1" thickBot="1" x14ac:dyDescent="0.25">
      <c r="A97" s="102" t="s">
        <v>90</v>
      </c>
      <c r="B97" s="214">
        <v>28771</v>
      </c>
      <c r="C97" s="214">
        <v>7</v>
      </c>
      <c r="D97" s="214">
        <v>200</v>
      </c>
      <c r="E97" s="214">
        <v>558</v>
      </c>
      <c r="F97" s="214">
        <v>812</v>
      </c>
      <c r="G97" s="214">
        <v>753</v>
      </c>
      <c r="H97" s="214">
        <v>1662</v>
      </c>
      <c r="I97" s="214">
        <v>86</v>
      </c>
      <c r="J97" s="214">
        <v>951</v>
      </c>
      <c r="K97" s="214">
        <v>1038</v>
      </c>
      <c r="L97" s="214">
        <v>1198</v>
      </c>
      <c r="M97" s="214">
        <v>245</v>
      </c>
      <c r="N97" s="304">
        <v>21261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30.75" customHeight="1" x14ac:dyDescent="0.2">
      <c r="A99" s="371" t="s">
        <v>402</v>
      </c>
      <c r="B99" s="371"/>
      <c r="C99" s="371"/>
      <c r="D99" s="371"/>
      <c r="E99" s="371"/>
      <c r="F99" s="371"/>
      <c r="G99" s="371"/>
      <c r="H99" s="371"/>
      <c r="I99" s="371"/>
      <c r="J99" s="371"/>
      <c r="K99" s="371"/>
      <c r="L99" s="371"/>
      <c r="M99" s="371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www.w3.org/XML/1998/namespace"/>
    <ds:schemaRef ds:uri="http://schemas.microsoft.com/sharepoint/v3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32</vt:i4>
      </vt:variant>
    </vt:vector>
  </HeadingPairs>
  <TitlesOfParts>
    <vt:vector size="63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2014-10-15T08:19:40Z</cp:lastPrinted>
  <dcterms:created xsi:type="dcterms:W3CDTF">2004-06-22T06:58:45Z</dcterms:created>
  <dcterms:modified xsi:type="dcterms:W3CDTF">2014-10-17T08:09:31Z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