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0">Ciselniky!$C$70</definedName>
    <definedName name="OLE_LINK3" localSheetId="29">PojmySkratky!$B$82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<sst xmlns="http://schemas.openxmlformats.org/spreadsheetml/2006/main" count="3215" uniqueCount="476">
  <si>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</si>
  <si>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</si>
  <si>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</si>
  <si>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</si>
  <si>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</si>
  <si>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</si>
  <si>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</si>
  <si>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</si>
  <si>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</si>
  <si>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</si>
  <si>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</si>
  <si>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</si>
  <si>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</si>
  <si>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</si>
  <si>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</si>
  <si>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</si>
  <si>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</si>
  <si>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</si>
  <si>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</si>
  <si>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</si>
  <si>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</si>
  <si>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</si>
  <si>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</si>
  <si>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</si>
  <si>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</si>
  <si>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</si>
  <si>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</si>
  <si>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</si>
  <si>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</si>
  <si>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</si>
  <si>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</si>
  <si>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</si>
  <si>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</si>
  <si>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</si>
  <si>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</si>
  <si>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</si>
  <si>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</si>
  <si>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</si>
  <si>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</si>
  <si>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</si>
  <si>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</si>
  <si>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</si>
  <si>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</si>
  <si>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</si>
  <si>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</si>
  <si>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</si>
  <si>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</si>
  <si>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</si>
  <si>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</si>
  <si>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</si>
  <si>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</si>
  <si>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</si>
  <si>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</si>
  <si>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</si>
  <si>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</si>
  <si>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</si>
  <si>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</si>
  <si>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</si>
  <si>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</si>
  <si>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</si>
  <si>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</si>
  <si>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</si>
  <si>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</si>
  <si>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</si>
  <si>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</si>
  <si>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</si>
  <si>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</si>
  <si>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</si>
  <si>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</si>
  <si>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</si>
  <si>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</si>
  <si>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</si>
  <si>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</si>
  <si>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</si>
  <si>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</si>
  <si>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</si>
  <si>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</si>
  <si>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</si>
  <si>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</si>
  <si>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</si>
  <si>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</si>
  <si>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</si>
  <si>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</si>
  <si>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</si>
  <si>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</si>
  <si>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</si>
  <si>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</si>
  <si>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</si>
  <si>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</si>
  <si>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</si>
  <si>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</si>
  <si>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</si>
  <si>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</si>
  <si>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</si>
  <si>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</si>
  <si>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</si>
  <si>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</si>
  <si>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</si>
  <si>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</si>
  <si>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</si>
  <si>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</si>
  <si>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</si>
  <si>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</si>
  <si>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</si>
  <si>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</si>
  <si>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</si>
  <si>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</si>
  <si>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</si>
  <si>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</si>
  <si>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</si>
  <si>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</si>
  <si>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</si>
  <si>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</si>
  <si>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</si>
  <si>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</si>
  <si>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</si>
  <si>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</si>
  <si>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</si>
  <si>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</si>
  <si>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</si>
  <si>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</si>
  <si>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</si>
  <si>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</si>
  <si>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</si>
  <si>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</si>
  <si>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</si>
  <si>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</si>
  <si>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</si>
  <si>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</si>
  <si>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</si>
  <si>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</si>
  <si>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</si>
  <si>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</si>
  <si>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</si>
  <si>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</si>
  <si>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</si>
  <si>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</si>
  <si>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</si>
  <si>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</si>
  <si>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</si>
  <si>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</si>
  <si>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</si>
  <si>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</si>
  <si>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</si>
  <si>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</si>
  <si>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</si>
  <si>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</si>
  <si>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</si>
  <si>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</si>
  <si>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</si>
  <si>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</si>
  <si>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</si>
  <si>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</si>
  <si>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</si>
  <si>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</si>
  <si>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</si>
  <si>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</si>
  <si>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</si>
  <si>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</si>
  <si>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</si>
  <si>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</si>
  <si>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</si>
  <si>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</si>
  <si>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</si>
  <si>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</si>
  <si>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</si>
  <si>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</si>
  <si>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</si>
  <si>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</si>
  <si>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</si>
  <si>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</si>
  <si>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</si>
  <si>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</si>
  <si>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</si>
  <si>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</si>
  <si>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</si>
  <si>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</si>
  <si>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</si>
  <si>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</si>
  <si>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</si>
  <si>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</si>
  <si>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</si>
  <si>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</si>
  <si>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</si>
  <si>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</si>
  <si>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</si>
  <si>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</si>
  <si>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</si>
  <si>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</si>
  <si>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</si>
  <si>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</si>
  <si>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</si>
  <si>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</si>
  <si>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</si>
  <si>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</si>
  <si>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</si>
  <si>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</si>
  <si>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</si>
  <si>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</si>
  <si>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</si>
  <si>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</si>
  <si>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</si>
  <si>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</si>
  <si>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</si>
  <si>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</si>
  <si>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</si>
  <si>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</si>
  <si>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</si>
  <si>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</si>
  <si>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</si>
  <si>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</si>
  <si>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</si>
  <si>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</si>
  <si>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</si>
  <si>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</si>
  <si>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</si>
  <si>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</si>
  <si>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</si>
  <si>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</si>
  <si>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</si>
  <si>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</si>
  <si>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</si>
  <si>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</si>
  <si>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</si>
  <si>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</si>
  <si>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</si>
  <si>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</si>
  <si>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</si>
  <si>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</si>
  <si>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</si>
  <si>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</si>
  <si>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</si>
  <si>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</si>
  <si>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</si>
  <si>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</si>
  <si>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</si>
  <si>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</si>
  <si>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</si>
  <si>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</si>
  <si>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</si>
  <si>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</si>
  <si>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</si>
  <si>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</si>
  <si>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</si>
  <si>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</si>
  <si>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</si>
  <si>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</si>
  <si>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</si>
  <si>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</si>
  <si>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</si>
  <si>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</si>
  <si>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</si>
  <si>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</si>
  <si>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</si>
  <si>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</si>
  <si>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</si>
  <si>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</si>
  <si>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</si>
  <si>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</si>
  <si>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</si>
  <si>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</si>
  <si>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</si>
  <si>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</si>
  <si>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</si>
  <si>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</si>
  <si>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</si>
  <si>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</si>
  <si>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</si>
  <si>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</si>
  <si>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</si>
  <si>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</si>
  <si>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</si>
  <si>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</si>
  <si>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</si>
  <si>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</si>
  <si>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</si>
  <si>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</si>
  <si>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</si>
  <si>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</si>
  <si>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</si>
  <si>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</si>
  <si>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</si>
  <si>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</si>
  <si>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</si>
  <si>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</si>
  <si>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</si>
  <si>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</si>
  <si>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</si>
  <si>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</si>
  <si>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</si>
  <si>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</si>
  <si>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</si>
  <si>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</si>
  <si>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</si>
  <si>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</si>
  <si>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</si>
  <si>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</si>
  <si>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</si>
  <si>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</si>
  <si>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</si>
  <si>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</si>
  <si>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</si>
  <si>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</si>
  <si>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</si>
  <si>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</si>
  <si>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</si>
  <si>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</si>
  <si>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</si>
  <si>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</si>
  <si>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</si>
  <si>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</si>
  <si>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</si>
  <si>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</si>
  <si>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</si>
  <si>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</si>
  <si>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</si>
  <si>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</si>
  <si>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</si>
  <si>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</si>
  <si>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</si>
  <si>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</si>
  <si>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</si>
  <si>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</si>
  <si>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</si>
  <si>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</si>
  <si>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</si>
  <si>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</si>
  <si>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</si>
  <si>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</si>
  <si>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</si>
  <si>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</si>
  <si>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</si>
  <si>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</si>
  <si>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</si>
  <si>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</si>
  <si>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</si>
  <si>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</si>
  <si>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</si>
  <si>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</si>
  <si>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</si>
  <si>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</si>
  <si>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</si>
  <si>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</si>
  <si>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</si>
  <si>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</si>
  <si>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</si>
  <si>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</si>
  <si>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</si>
  <si>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</si>
  <si>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</si>
  <si>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</si>
  <si>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</si>
  <si>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</si>
  <si>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</si>
  <si>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</si>
  <si>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</si>
  <si>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</si>
  <si>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</si>
  <si>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</si>
  <si>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</si>
  <si>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</si>
  <si>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</si>
  <si>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</si>
  <si>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</si>
  <si>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</si>
  <si>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</si>
  <si>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</si>
  <si>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</si>
  <si>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</si>
  <si>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</si>
  <si>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</si>
  <si>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</si>
  <si>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</si>
  <si>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</si>
  <si>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</si>
  <si>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</si>
  <si>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</si>
  <si>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</si>
  <si>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</si>
  <si>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</si>
  <si>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</si>
  <si>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</si>
  <si>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</si>
  <si>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</si>
  <si>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</si>
  <si>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</si>
  <si>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</si>
  <si>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</si>
  <si>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</si>
  <si>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</si>
  <si>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</si>
  <si>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</si>
  <si>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</si>
  <si>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</si>
  <si>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</si>
  <si>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</si>
  <si>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</si>
  <si>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</si>
  <si>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</si>
  <si>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</si>
  <si>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</si>
  <si>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</si>
  <si>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</si>
  <si>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</si>
  <si>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</si>
  <si>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</si>
  <si>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</si>
  <si>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</si>
  <si>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</si>
  <si>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</si>
  <si>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</si>
  <si>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</si>
  <si>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</si>
  <si>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</si>
  <si>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</si>
  <si>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</si>
  <si>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</si>
  <si>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</si>
  <si>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</si>
  <si>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</si>
  <si>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</si>
  <si>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</si>
  <si>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</si>
  <si>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</si>
  <si>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</si>
  <si>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</si>
  <si>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</si>
  <si>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</si>
  <si>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</si>
  <si>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</si>
  <si>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</si>
  <si>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</si>
  <si>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</si>
  <si>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</si>
  <si>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</si>
  <si>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</si>
  <si>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</si>
  <si>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</si>
  <si>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</si>
  <si>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</si>
  <si>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</si>
  <si>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</si>
  <si>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</si>
  <si>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</si>
  <si>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</si>
  <si>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</si>
  <si>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</si>
  <si>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</si>
  <si>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</si>
  <si>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</si>
  <si>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</si>
  <si>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</si>
  <si>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</si>
  <si>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</si>
  <si>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</si>
  <si>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</si>
  <si>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</si>
  <si>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</si>
  <si>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</si>
  <si>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</si>
  <si>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</si>
  <si>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</si>
  <si>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</si>
  <si>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</si>
  <si>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</si>
  <si>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</si>
  <si>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</si>
  <si>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</si>
  <si>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</si>
  <si>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</si>
  <si>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</si>
  <si>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</si>
  <si>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</si>
  <si>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</si>
  <si>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</si>
  <si>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 je nezamestnaný občan mladší ako 26 rokov veku, ktorý ukončil príslušným stupňom vzdelania sústavnú prípravu na povolanie v dennej forme štúdia pred menej ako dvomi rokmi a od jej ukončenia nemal pravidelne platené zamestnanie.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</si>
</sst>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67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2" fontId="7" fillId="0" borderId="5" xfId="36" applyNumberFormat="1" applyFont="1" applyFill="1" applyBorder="1" applyAlignment="1" applyProtection="1">
      <alignment vertical="center"/>
      <protection hidden="1"/>
    </xf>
    <xf numFmtId="2" fontId="7" fillId="0" borderId="14" xfId="36" applyNumberFormat="1" applyFont="1" applyFill="1" applyBorder="1" applyAlignment="1" applyProtection="1">
      <alignment vertical="center"/>
      <protection hidden="1"/>
    </xf>
    <xf numFmtId="0" fontId="16" fillId="2" borderId="7" xfId="29" applyFont="1" applyFill="1" applyBorder="1" applyAlignment="1" applyProtection="1">
      <alignment vertical="center"/>
      <protection hidden="1"/>
    </xf>
    <xf numFmtId="2" fontId="16" fillId="0" borderId="5" xfId="36" applyNumberFormat="1" applyFont="1" applyFill="1" applyBorder="1" applyAlignment="1" applyProtection="1">
      <alignment vertical="center"/>
      <protection hidden="1"/>
    </xf>
    <xf numFmtId="2" fontId="16" fillId="0" borderId="14" xfId="36" applyNumberFormat="1" applyFont="1" applyFill="1" applyBorder="1" applyAlignment="1" applyProtection="1">
      <alignment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1" xfId="36" applyNumberFormat="1" applyFont="1" applyFill="1" applyBorder="1" applyAlignment="1" applyProtection="1">
      <alignment vertical="center"/>
      <protection hidden="1"/>
    </xf>
    <xf numFmtId="2" fontId="9" fillId="0" borderId="3" xfId="36" applyNumberFormat="1" applyFont="1" applyFill="1" applyBorder="1" applyAlignment="1" applyProtection="1">
      <alignment vertical="center"/>
      <protection hidden="1"/>
    </xf>
    <xf numFmtId="167" fontId="9" fillId="0" borderId="19" xfId="36" applyNumberFormat="1" applyFont="1" applyBorder="1" applyAlignment="1">
      <alignment vertical="center"/>
    </xf>
    <xf numFmtId="167" fontId="9" fillId="0" borderId="14" xfId="36" applyNumberFormat="1" applyFont="1" applyBorder="1" applyAlignment="1">
      <alignment vertical="center"/>
    </xf>
    <xf numFmtId="167" fontId="9" fillId="0" borderId="16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18.85546875" customWidth="1"/>
  </cols>
  <sheetData>
    <row r="4" spans="1:11" ht="104.25" customHeight="1" x14ac:dyDescent="0.4">
      <c r="A4" s="317" t="s">
        <v>380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</row>
    <row r="5" spans="1:11" x14ac:dyDescent="0.2">
      <c r="F5" s="169"/>
    </row>
    <row r="6" spans="1:11" ht="33" x14ac:dyDescent="0.2">
      <c r="A6" s="168"/>
      <c r="B6" s="168"/>
      <c r="C6" s="168"/>
      <c r="D6" s="168"/>
      <c r="E6" s="319">
        <v>42005</v>
      </c>
      <c r="F6" s="319"/>
      <c r="G6" s="319"/>
      <c r="H6" s="168"/>
      <c r="I6" s="168"/>
      <c r="J6" s="168"/>
      <c r="K6" s="168"/>
    </row>
    <row r="7" spans="1:11" x14ac:dyDescent="0.2">
      <c r="F7" s="170"/>
    </row>
    <row r="16" spans="1:11" ht="24" customHeight="1" x14ac:dyDescent="0.2">
      <c r="A16" s="162" t="s">
        <v>378</v>
      </c>
    </row>
    <row r="17" spans="1:11" ht="123.75" customHeight="1" x14ac:dyDescent="0.2">
      <c r="A17" s="316" t="s">
        <v>379</v>
      </c>
      <c r="B17" s="316"/>
      <c r="C17" s="316"/>
      <c r="D17" s="316"/>
      <c r="E17" s="316"/>
      <c r="F17" s="316"/>
      <c r="G17" s="316"/>
      <c r="H17" s="316"/>
      <c r="I17" s="316"/>
      <c r="J17" s="316"/>
      <c r="K17" s="316"/>
    </row>
    <row r="18" spans="1:11" ht="24" customHeight="1" x14ac:dyDescent="0.2">
      <c r="A18" s="162"/>
    </row>
    <row r="19" spans="1:11" ht="24" customHeight="1" x14ac:dyDescent="0.2">
      <c r="A19" s="162"/>
    </row>
    <row r="20" spans="1:11" ht="18.75" x14ac:dyDescent="0.2">
      <c r="A20" s="163"/>
    </row>
    <row r="21" spans="1:11" ht="18.75" x14ac:dyDescent="0.3">
      <c r="A21" s="164"/>
    </row>
    <row r="22" spans="1:11" ht="18.75" x14ac:dyDescent="0.3">
      <c r="A22" s="164"/>
    </row>
    <row r="23" spans="1:11" ht="18.75" x14ac:dyDescent="0.3">
      <c r="A23" s="165"/>
    </row>
    <row r="24" spans="1:11" ht="18.75" x14ac:dyDescent="0.3">
      <c r="A24" s="165"/>
    </row>
    <row r="25" spans="1:11" ht="18.75" x14ac:dyDescent="0.3">
      <c r="A25" s="165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473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6"/>
      <c r="B4" s="160">
        <v>0</v>
      </c>
      <c r="M4" s="171"/>
    </row>
    <row r="5" spans="1:14" s="15" customFormat="1" ht="15.75" x14ac:dyDescent="0.2">
      <c r="A5" s="7"/>
    </row>
    <row r="6" spans="1:14" s="20" customFormat="1" ht="42.75" customHeight="1" x14ac:dyDescent="0.2">
      <c r="A6" s="384" t="s">
        <v>424</v>
      </c>
      <c r="B6" s="384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56"/>
    </row>
    <row r="7" spans="1:14" s="21" customFormat="1" ht="13.5" thickBot="1" x14ac:dyDescent="0.25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/>
      <c r="M7" s="364"/>
      <c r="N7" s="262">
        <v>42005</v>
      </c>
    </row>
    <row r="8" spans="1:14" s="31" customFormat="1" ht="21" customHeight="1" thickBot="1" x14ac:dyDescent="0.25">
      <c r="A8" s="386" t="s">
        <v>1</v>
      </c>
      <c r="B8" s="356" t="s">
        <v>249</v>
      </c>
      <c r="C8" s="388" t="s">
        <v>207</v>
      </c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90"/>
    </row>
    <row r="9" spans="1:14" s="31" customFormat="1" ht="33" customHeight="1" thickBot="1" x14ac:dyDescent="0.25">
      <c r="A9" s="387"/>
      <c r="B9" s="35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9" t="s">
        <v>442</v>
      </c>
    </row>
    <row r="10" spans="1:14" ht="15.95" customHeight="1" x14ac:dyDescent="0.2">
      <c r="A10" s="95" t="s">
        <v>3</v>
      </c>
      <c r="B10" s="195">
        <v>1066</v>
      </c>
      <c r="C10" s="189">
        <v>0</v>
      </c>
      <c r="D10" s="190">
        <v>55</v>
      </c>
      <c r="E10" s="190">
        <v>87</v>
      </c>
      <c r="F10" s="190">
        <v>75</v>
      </c>
      <c r="G10" s="190">
        <v>70</v>
      </c>
      <c r="H10" s="190">
        <v>60</v>
      </c>
      <c r="I10" s="190">
        <v>0</v>
      </c>
      <c r="J10" s="190">
        <v>12</v>
      </c>
      <c r="K10" s="190">
        <v>9</v>
      </c>
      <c r="L10" s="190">
        <v>18</v>
      </c>
      <c r="M10" s="106">
        <v>39</v>
      </c>
      <c r="N10" s="279">
        <v>641</v>
      </c>
    </row>
    <row r="11" spans="1:14" ht="15.95" customHeight="1" x14ac:dyDescent="0.2">
      <c r="A11" s="95" t="s">
        <v>4</v>
      </c>
      <c r="B11" s="189">
        <v>3984</v>
      </c>
      <c r="C11" s="189">
        <v>1</v>
      </c>
      <c r="D11" s="190">
        <v>182</v>
      </c>
      <c r="E11" s="190">
        <v>219</v>
      </c>
      <c r="F11" s="190">
        <v>293</v>
      </c>
      <c r="G11" s="190">
        <v>290</v>
      </c>
      <c r="H11" s="190">
        <v>300</v>
      </c>
      <c r="I11" s="190">
        <v>4</v>
      </c>
      <c r="J11" s="190">
        <v>56</v>
      </c>
      <c r="K11" s="190">
        <v>56</v>
      </c>
      <c r="L11" s="190">
        <v>95</v>
      </c>
      <c r="M11" s="106">
        <v>139</v>
      </c>
      <c r="N11" s="280">
        <v>2349</v>
      </c>
    </row>
    <row r="12" spans="1:14" ht="15.95" customHeight="1" x14ac:dyDescent="0.2">
      <c r="A12" s="95" t="s">
        <v>5</v>
      </c>
      <c r="B12" s="189">
        <v>2033</v>
      </c>
      <c r="C12" s="189">
        <v>0</v>
      </c>
      <c r="D12" s="190">
        <v>84</v>
      </c>
      <c r="E12" s="190">
        <v>125</v>
      </c>
      <c r="F12" s="190">
        <v>134</v>
      </c>
      <c r="G12" s="190">
        <v>149</v>
      </c>
      <c r="H12" s="190">
        <v>144</v>
      </c>
      <c r="I12" s="190">
        <v>4</v>
      </c>
      <c r="J12" s="190">
        <v>34</v>
      </c>
      <c r="K12" s="190">
        <v>32</v>
      </c>
      <c r="L12" s="190">
        <v>44</v>
      </c>
      <c r="M12" s="106">
        <v>55</v>
      </c>
      <c r="N12" s="280">
        <v>1228</v>
      </c>
    </row>
    <row r="13" spans="1:14" ht="15.95" customHeight="1" x14ac:dyDescent="0.2">
      <c r="A13" s="95" t="s">
        <v>6</v>
      </c>
      <c r="B13" s="189">
        <v>2856</v>
      </c>
      <c r="C13" s="189">
        <v>2</v>
      </c>
      <c r="D13" s="190">
        <v>131</v>
      </c>
      <c r="E13" s="190">
        <v>238</v>
      </c>
      <c r="F13" s="190">
        <v>290</v>
      </c>
      <c r="G13" s="190">
        <v>259</v>
      </c>
      <c r="H13" s="190">
        <v>247</v>
      </c>
      <c r="I13" s="190">
        <v>4</v>
      </c>
      <c r="J13" s="190">
        <v>54</v>
      </c>
      <c r="K13" s="190">
        <v>60</v>
      </c>
      <c r="L13" s="190">
        <v>60</v>
      </c>
      <c r="M13" s="106">
        <v>119</v>
      </c>
      <c r="N13" s="280">
        <v>1392</v>
      </c>
    </row>
    <row r="14" spans="1:14" ht="15.95" customHeight="1" x14ac:dyDescent="0.2">
      <c r="A14" s="95" t="s">
        <v>7</v>
      </c>
      <c r="B14" s="189">
        <v>4031</v>
      </c>
      <c r="C14" s="189">
        <v>1</v>
      </c>
      <c r="D14" s="190">
        <v>83</v>
      </c>
      <c r="E14" s="190">
        <v>243</v>
      </c>
      <c r="F14" s="190">
        <v>785</v>
      </c>
      <c r="G14" s="190">
        <v>163</v>
      </c>
      <c r="H14" s="190">
        <v>401</v>
      </c>
      <c r="I14" s="190">
        <v>5</v>
      </c>
      <c r="J14" s="190">
        <v>103</v>
      </c>
      <c r="K14" s="190">
        <v>87</v>
      </c>
      <c r="L14" s="190">
        <v>127</v>
      </c>
      <c r="M14" s="106">
        <v>38</v>
      </c>
      <c r="N14" s="280">
        <v>1995</v>
      </c>
    </row>
    <row r="15" spans="1:14" ht="15.95" customHeight="1" x14ac:dyDescent="0.2">
      <c r="A15" s="95" t="s">
        <v>8</v>
      </c>
      <c r="B15" s="189">
        <v>2902</v>
      </c>
      <c r="C15" s="189">
        <v>1</v>
      </c>
      <c r="D15" s="190">
        <v>56</v>
      </c>
      <c r="E15" s="190">
        <v>110</v>
      </c>
      <c r="F15" s="190">
        <v>142</v>
      </c>
      <c r="G15" s="190">
        <v>170</v>
      </c>
      <c r="H15" s="190">
        <v>258</v>
      </c>
      <c r="I15" s="190">
        <v>11</v>
      </c>
      <c r="J15" s="190">
        <v>166</v>
      </c>
      <c r="K15" s="190">
        <v>146</v>
      </c>
      <c r="L15" s="190">
        <v>283</v>
      </c>
      <c r="M15" s="106">
        <v>17</v>
      </c>
      <c r="N15" s="280">
        <v>1542</v>
      </c>
    </row>
    <row r="16" spans="1:14" ht="15.95" customHeight="1" x14ac:dyDescent="0.2">
      <c r="A16" s="95" t="s">
        <v>9</v>
      </c>
      <c r="B16" s="189">
        <v>2542</v>
      </c>
      <c r="C16" s="189">
        <v>0</v>
      </c>
      <c r="D16" s="190">
        <v>64</v>
      </c>
      <c r="E16" s="190">
        <v>87</v>
      </c>
      <c r="F16" s="190">
        <v>142</v>
      </c>
      <c r="G16" s="190">
        <v>196</v>
      </c>
      <c r="H16" s="190">
        <v>243</v>
      </c>
      <c r="I16" s="190">
        <v>14</v>
      </c>
      <c r="J16" s="190">
        <v>108</v>
      </c>
      <c r="K16" s="190">
        <v>65</v>
      </c>
      <c r="L16" s="190">
        <v>196</v>
      </c>
      <c r="M16" s="106">
        <v>104</v>
      </c>
      <c r="N16" s="280">
        <v>1323</v>
      </c>
    </row>
    <row r="17" spans="1:14" ht="15.95" customHeight="1" x14ac:dyDescent="0.2">
      <c r="A17" s="95" t="s">
        <v>10</v>
      </c>
      <c r="B17" s="191">
        <v>2397</v>
      </c>
      <c r="C17" s="191">
        <v>0</v>
      </c>
      <c r="D17" s="192">
        <v>78</v>
      </c>
      <c r="E17" s="192">
        <v>78</v>
      </c>
      <c r="F17" s="192">
        <v>96</v>
      </c>
      <c r="G17" s="192">
        <v>149</v>
      </c>
      <c r="H17" s="192">
        <v>182</v>
      </c>
      <c r="I17" s="192">
        <v>7</v>
      </c>
      <c r="J17" s="192">
        <v>66</v>
      </c>
      <c r="K17" s="192">
        <v>55</v>
      </c>
      <c r="L17" s="192">
        <v>89</v>
      </c>
      <c r="M17" s="107">
        <v>297</v>
      </c>
      <c r="N17" s="281">
        <v>1300</v>
      </c>
    </row>
    <row r="18" spans="1:14" ht="15.95" customHeight="1" x14ac:dyDescent="0.2">
      <c r="A18" s="97" t="s">
        <v>11</v>
      </c>
      <c r="B18" s="193">
        <v>21811</v>
      </c>
      <c r="C18" s="201">
        <v>5</v>
      </c>
      <c r="D18" s="194">
        <v>733</v>
      </c>
      <c r="E18" s="194">
        <v>1187</v>
      </c>
      <c r="F18" s="194">
        <v>1957</v>
      </c>
      <c r="G18" s="194">
        <v>1446</v>
      </c>
      <c r="H18" s="194">
        <v>1835</v>
      </c>
      <c r="I18" s="194">
        <v>49</v>
      </c>
      <c r="J18" s="194">
        <v>599</v>
      </c>
      <c r="K18" s="194">
        <v>510</v>
      </c>
      <c r="L18" s="194">
        <v>912</v>
      </c>
      <c r="M18" s="108">
        <v>808</v>
      </c>
      <c r="N18" s="282">
        <v>11770</v>
      </c>
    </row>
    <row r="19" spans="1:14" ht="15.95" customHeight="1" x14ac:dyDescent="0.2">
      <c r="A19" s="95" t="s">
        <v>12</v>
      </c>
      <c r="B19" s="203">
        <v>7380</v>
      </c>
      <c r="C19" s="189">
        <v>1</v>
      </c>
      <c r="D19" s="190">
        <v>47</v>
      </c>
      <c r="E19" s="190">
        <v>136</v>
      </c>
      <c r="F19" s="190">
        <v>273</v>
      </c>
      <c r="G19" s="190">
        <v>303</v>
      </c>
      <c r="H19" s="190">
        <v>612</v>
      </c>
      <c r="I19" s="190">
        <v>21</v>
      </c>
      <c r="J19" s="190">
        <v>437</v>
      </c>
      <c r="K19" s="190">
        <v>197</v>
      </c>
      <c r="L19" s="190">
        <v>1070</v>
      </c>
      <c r="M19" s="106">
        <v>50</v>
      </c>
      <c r="N19" s="283">
        <v>4233</v>
      </c>
    </row>
    <row r="20" spans="1:14" ht="15.95" customHeight="1" x14ac:dyDescent="0.2">
      <c r="A20" s="95" t="s">
        <v>13</v>
      </c>
      <c r="B20" s="189">
        <v>3290</v>
      </c>
      <c r="C20" s="189">
        <v>0</v>
      </c>
      <c r="D20" s="190">
        <v>39</v>
      </c>
      <c r="E20" s="190">
        <v>85</v>
      </c>
      <c r="F20" s="190">
        <v>130</v>
      </c>
      <c r="G20" s="190">
        <v>151</v>
      </c>
      <c r="H20" s="190">
        <v>255</v>
      </c>
      <c r="I20" s="190">
        <v>11</v>
      </c>
      <c r="J20" s="190">
        <v>168</v>
      </c>
      <c r="K20" s="190">
        <v>176</v>
      </c>
      <c r="L20" s="190">
        <v>361</v>
      </c>
      <c r="M20" s="106">
        <v>13</v>
      </c>
      <c r="N20" s="280">
        <v>1901</v>
      </c>
    </row>
    <row r="21" spans="1:14" ht="15.95" customHeight="1" x14ac:dyDescent="0.2">
      <c r="A21" s="95" t="s">
        <v>14</v>
      </c>
      <c r="B21" s="189">
        <v>1975</v>
      </c>
      <c r="C21" s="189">
        <v>2</v>
      </c>
      <c r="D21" s="190">
        <v>15</v>
      </c>
      <c r="E21" s="190">
        <v>36</v>
      </c>
      <c r="F21" s="190">
        <v>74</v>
      </c>
      <c r="G21" s="190">
        <v>67</v>
      </c>
      <c r="H21" s="190">
        <v>152</v>
      </c>
      <c r="I21" s="190">
        <v>9</v>
      </c>
      <c r="J21" s="190">
        <v>142</v>
      </c>
      <c r="K21" s="190">
        <v>133</v>
      </c>
      <c r="L21" s="190">
        <v>217</v>
      </c>
      <c r="M21" s="106">
        <v>11</v>
      </c>
      <c r="N21" s="280">
        <v>1117</v>
      </c>
    </row>
    <row r="22" spans="1:14" ht="15.95" customHeight="1" x14ac:dyDescent="0.2">
      <c r="A22" s="95" t="s">
        <v>15</v>
      </c>
      <c r="B22" s="189">
        <v>2753</v>
      </c>
      <c r="C22" s="189">
        <v>0</v>
      </c>
      <c r="D22" s="190">
        <v>31</v>
      </c>
      <c r="E22" s="190">
        <v>70</v>
      </c>
      <c r="F22" s="190">
        <v>140</v>
      </c>
      <c r="G22" s="190">
        <v>158</v>
      </c>
      <c r="H22" s="190">
        <v>249</v>
      </c>
      <c r="I22" s="190">
        <v>8</v>
      </c>
      <c r="J22" s="190">
        <v>159</v>
      </c>
      <c r="K22" s="190">
        <v>168</v>
      </c>
      <c r="L22" s="190">
        <v>221</v>
      </c>
      <c r="M22" s="106">
        <v>52</v>
      </c>
      <c r="N22" s="280">
        <v>1497</v>
      </c>
    </row>
    <row r="23" spans="1:14" ht="15.95" customHeight="1" x14ac:dyDescent="0.2">
      <c r="A23" s="95" t="s">
        <v>16</v>
      </c>
      <c r="B23" s="189">
        <v>3924</v>
      </c>
      <c r="C23" s="189">
        <v>0</v>
      </c>
      <c r="D23" s="190">
        <v>27</v>
      </c>
      <c r="E23" s="190">
        <v>69</v>
      </c>
      <c r="F23" s="190">
        <v>151</v>
      </c>
      <c r="G23" s="190">
        <v>103</v>
      </c>
      <c r="H23" s="190">
        <v>314</v>
      </c>
      <c r="I23" s="190">
        <v>31</v>
      </c>
      <c r="J23" s="190">
        <v>298</v>
      </c>
      <c r="K23" s="190">
        <v>387</v>
      </c>
      <c r="L23" s="190">
        <v>434</v>
      </c>
      <c r="M23" s="106">
        <v>4</v>
      </c>
      <c r="N23" s="280">
        <v>2106</v>
      </c>
    </row>
    <row r="24" spans="1:14" ht="15.95" customHeight="1" x14ac:dyDescent="0.2">
      <c r="A24" s="95" t="s">
        <v>17</v>
      </c>
      <c r="B24" s="189">
        <v>2313</v>
      </c>
      <c r="C24" s="189">
        <v>0</v>
      </c>
      <c r="D24" s="190">
        <v>15</v>
      </c>
      <c r="E24" s="190">
        <v>48</v>
      </c>
      <c r="F24" s="190">
        <v>58</v>
      </c>
      <c r="G24" s="190">
        <v>76</v>
      </c>
      <c r="H24" s="190">
        <v>169</v>
      </c>
      <c r="I24" s="190">
        <v>15</v>
      </c>
      <c r="J24" s="190">
        <v>213</v>
      </c>
      <c r="K24" s="190">
        <v>163</v>
      </c>
      <c r="L24" s="190">
        <v>247</v>
      </c>
      <c r="M24" s="106">
        <v>5</v>
      </c>
      <c r="N24" s="280">
        <v>1304</v>
      </c>
    </row>
    <row r="25" spans="1:14" ht="15.95" customHeight="1" x14ac:dyDescent="0.2">
      <c r="A25" s="98" t="s">
        <v>18</v>
      </c>
      <c r="B25" s="191">
        <v>4946</v>
      </c>
      <c r="C25" s="191">
        <v>1</v>
      </c>
      <c r="D25" s="192">
        <v>88</v>
      </c>
      <c r="E25" s="192">
        <v>157</v>
      </c>
      <c r="F25" s="192">
        <v>337</v>
      </c>
      <c r="G25" s="192">
        <v>282</v>
      </c>
      <c r="H25" s="192">
        <v>465</v>
      </c>
      <c r="I25" s="192">
        <v>19</v>
      </c>
      <c r="J25" s="192">
        <v>279</v>
      </c>
      <c r="K25" s="192">
        <v>335</v>
      </c>
      <c r="L25" s="192">
        <v>365</v>
      </c>
      <c r="M25" s="107">
        <v>5</v>
      </c>
      <c r="N25" s="281">
        <v>2613</v>
      </c>
    </row>
    <row r="26" spans="1:14" ht="15.95" customHeight="1" x14ac:dyDescent="0.2">
      <c r="A26" s="99" t="s">
        <v>19</v>
      </c>
      <c r="B26" s="193">
        <v>26581</v>
      </c>
      <c r="C26" s="201">
        <v>4</v>
      </c>
      <c r="D26" s="194">
        <v>262</v>
      </c>
      <c r="E26" s="194">
        <v>601</v>
      </c>
      <c r="F26" s="194">
        <v>1163</v>
      </c>
      <c r="G26" s="194">
        <v>1140</v>
      </c>
      <c r="H26" s="194">
        <v>2216</v>
      </c>
      <c r="I26" s="194">
        <v>114</v>
      </c>
      <c r="J26" s="194">
        <v>1696</v>
      </c>
      <c r="K26" s="194">
        <v>1559</v>
      </c>
      <c r="L26" s="194">
        <v>2915</v>
      </c>
      <c r="M26" s="108">
        <v>140</v>
      </c>
      <c r="N26" s="282">
        <v>14771</v>
      </c>
    </row>
    <row r="27" spans="1:14" ht="15.95" customHeight="1" x14ac:dyDescent="0.2">
      <c r="A27" s="95" t="s">
        <v>20</v>
      </c>
      <c r="B27" s="203">
        <v>2203</v>
      </c>
      <c r="C27" s="189">
        <v>1</v>
      </c>
      <c r="D27" s="190">
        <v>11</v>
      </c>
      <c r="E27" s="190">
        <v>37</v>
      </c>
      <c r="F27" s="190">
        <v>84</v>
      </c>
      <c r="G27" s="190">
        <v>59</v>
      </c>
      <c r="H27" s="190">
        <v>139</v>
      </c>
      <c r="I27" s="190">
        <v>10</v>
      </c>
      <c r="J27" s="190">
        <v>233</v>
      </c>
      <c r="K27" s="190">
        <v>145</v>
      </c>
      <c r="L27" s="190">
        <v>207</v>
      </c>
      <c r="M27" s="106">
        <v>15</v>
      </c>
      <c r="N27" s="283">
        <v>1262</v>
      </c>
    </row>
    <row r="28" spans="1:14" ht="15.95" customHeight="1" x14ac:dyDescent="0.2">
      <c r="A28" s="95" t="s">
        <v>21</v>
      </c>
      <c r="B28" s="189">
        <v>2735</v>
      </c>
      <c r="C28" s="189">
        <v>1</v>
      </c>
      <c r="D28" s="190">
        <v>30</v>
      </c>
      <c r="E28" s="190">
        <v>68</v>
      </c>
      <c r="F28" s="190">
        <v>116</v>
      </c>
      <c r="G28" s="190">
        <v>146</v>
      </c>
      <c r="H28" s="190">
        <v>236</v>
      </c>
      <c r="I28" s="190">
        <v>15</v>
      </c>
      <c r="J28" s="190">
        <v>244</v>
      </c>
      <c r="K28" s="190">
        <v>246</v>
      </c>
      <c r="L28" s="190">
        <v>182</v>
      </c>
      <c r="M28" s="106">
        <v>20</v>
      </c>
      <c r="N28" s="280">
        <v>1431</v>
      </c>
    </row>
    <row r="29" spans="1:14" ht="15.95" customHeight="1" x14ac:dyDescent="0.2">
      <c r="A29" s="95" t="s">
        <v>22</v>
      </c>
      <c r="B29" s="189">
        <v>1205</v>
      </c>
      <c r="C29" s="189">
        <v>0</v>
      </c>
      <c r="D29" s="190">
        <v>17</v>
      </c>
      <c r="E29" s="190">
        <v>36</v>
      </c>
      <c r="F29" s="190">
        <v>77</v>
      </c>
      <c r="G29" s="190">
        <v>46</v>
      </c>
      <c r="H29" s="190">
        <v>98</v>
      </c>
      <c r="I29" s="190">
        <v>5</v>
      </c>
      <c r="J29" s="190">
        <v>152</v>
      </c>
      <c r="K29" s="190">
        <v>126</v>
      </c>
      <c r="L29" s="190">
        <v>108</v>
      </c>
      <c r="M29" s="106">
        <v>4</v>
      </c>
      <c r="N29" s="280">
        <v>536</v>
      </c>
    </row>
    <row r="30" spans="1:14" ht="15.95" customHeight="1" x14ac:dyDescent="0.2">
      <c r="A30" s="95" t="s">
        <v>23</v>
      </c>
      <c r="B30" s="189">
        <v>2704</v>
      </c>
      <c r="C30" s="189">
        <v>0</v>
      </c>
      <c r="D30" s="190">
        <v>28</v>
      </c>
      <c r="E30" s="190">
        <v>61</v>
      </c>
      <c r="F30" s="190">
        <v>112</v>
      </c>
      <c r="G30" s="190">
        <v>145</v>
      </c>
      <c r="H30" s="190">
        <v>180</v>
      </c>
      <c r="I30" s="190">
        <v>9</v>
      </c>
      <c r="J30" s="190">
        <v>178</v>
      </c>
      <c r="K30" s="190">
        <v>189</v>
      </c>
      <c r="L30" s="190">
        <v>303</v>
      </c>
      <c r="M30" s="106">
        <v>17</v>
      </c>
      <c r="N30" s="280">
        <v>1482</v>
      </c>
    </row>
    <row r="31" spans="1:14" ht="15.95" customHeight="1" x14ac:dyDescent="0.2">
      <c r="A31" s="95" t="s">
        <v>24</v>
      </c>
      <c r="B31" s="189">
        <v>3003</v>
      </c>
      <c r="C31" s="189">
        <v>0</v>
      </c>
      <c r="D31" s="190">
        <v>25</v>
      </c>
      <c r="E31" s="190">
        <v>39</v>
      </c>
      <c r="F31" s="190">
        <v>138</v>
      </c>
      <c r="G31" s="190">
        <v>72</v>
      </c>
      <c r="H31" s="190">
        <v>205</v>
      </c>
      <c r="I31" s="190">
        <v>18</v>
      </c>
      <c r="J31" s="190">
        <v>277</v>
      </c>
      <c r="K31" s="190">
        <v>231</v>
      </c>
      <c r="L31" s="190">
        <v>192</v>
      </c>
      <c r="M31" s="106">
        <v>10</v>
      </c>
      <c r="N31" s="280">
        <v>1796</v>
      </c>
    </row>
    <row r="32" spans="1:14" ht="15.95" customHeight="1" x14ac:dyDescent="0.2">
      <c r="A32" s="95" t="s">
        <v>25</v>
      </c>
      <c r="B32" s="189">
        <v>3776</v>
      </c>
      <c r="C32" s="189">
        <v>1</v>
      </c>
      <c r="D32" s="190">
        <v>44</v>
      </c>
      <c r="E32" s="190">
        <v>75</v>
      </c>
      <c r="F32" s="190">
        <v>148</v>
      </c>
      <c r="G32" s="190">
        <v>166</v>
      </c>
      <c r="H32" s="190">
        <v>255</v>
      </c>
      <c r="I32" s="190">
        <v>32</v>
      </c>
      <c r="J32" s="190">
        <v>428</v>
      </c>
      <c r="K32" s="190">
        <v>233</v>
      </c>
      <c r="L32" s="190">
        <v>337</v>
      </c>
      <c r="M32" s="106">
        <v>24</v>
      </c>
      <c r="N32" s="280">
        <v>2033</v>
      </c>
    </row>
    <row r="33" spans="1:14" ht="15.95" customHeight="1" x14ac:dyDescent="0.2">
      <c r="A33" s="95" t="s">
        <v>26</v>
      </c>
      <c r="B33" s="189">
        <v>9809</v>
      </c>
      <c r="C33" s="189">
        <v>2</v>
      </c>
      <c r="D33" s="190">
        <v>104</v>
      </c>
      <c r="E33" s="190">
        <v>202</v>
      </c>
      <c r="F33" s="190">
        <v>411</v>
      </c>
      <c r="G33" s="190">
        <v>375</v>
      </c>
      <c r="H33" s="190">
        <v>897</v>
      </c>
      <c r="I33" s="190">
        <v>49</v>
      </c>
      <c r="J33" s="190">
        <v>799</v>
      </c>
      <c r="K33" s="190">
        <v>580</v>
      </c>
      <c r="L33" s="190">
        <v>983</v>
      </c>
      <c r="M33" s="106">
        <v>28</v>
      </c>
      <c r="N33" s="280">
        <v>5379</v>
      </c>
    </row>
    <row r="34" spans="1:14" ht="15.95" customHeight="1" x14ac:dyDescent="0.2">
      <c r="A34" s="95" t="s">
        <v>27</v>
      </c>
      <c r="B34" s="189">
        <v>1888</v>
      </c>
      <c r="C34" s="189">
        <v>2</v>
      </c>
      <c r="D34" s="190">
        <v>12</v>
      </c>
      <c r="E34" s="190">
        <v>32</v>
      </c>
      <c r="F34" s="190">
        <v>72</v>
      </c>
      <c r="G34" s="190">
        <v>64</v>
      </c>
      <c r="H34" s="190">
        <v>118</v>
      </c>
      <c r="I34" s="190">
        <v>6</v>
      </c>
      <c r="J34" s="190">
        <v>108</v>
      </c>
      <c r="K34" s="190">
        <v>122</v>
      </c>
      <c r="L34" s="190">
        <v>213</v>
      </c>
      <c r="M34" s="106">
        <v>53</v>
      </c>
      <c r="N34" s="280">
        <v>1086</v>
      </c>
    </row>
    <row r="35" spans="1:14" ht="15.95" customHeight="1" x14ac:dyDescent="0.2">
      <c r="A35" s="98" t="s">
        <v>28</v>
      </c>
      <c r="B35" s="191">
        <v>4834</v>
      </c>
      <c r="C35" s="191">
        <v>3</v>
      </c>
      <c r="D35" s="192">
        <v>91</v>
      </c>
      <c r="E35" s="192">
        <v>142</v>
      </c>
      <c r="F35" s="192">
        <v>262</v>
      </c>
      <c r="G35" s="192">
        <v>275</v>
      </c>
      <c r="H35" s="192">
        <v>444</v>
      </c>
      <c r="I35" s="192">
        <v>20</v>
      </c>
      <c r="J35" s="192">
        <v>341</v>
      </c>
      <c r="K35" s="192">
        <v>294</v>
      </c>
      <c r="L35" s="192">
        <v>322</v>
      </c>
      <c r="M35" s="107">
        <v>86</v>
      </c>
      <c r="N35" s="281">
        <v>2554</v>
      </c>
    </row>
    <row r="36" spans="1:14" ht="15.95" customHeight="1" x14ac:dyDescent="0.2">
      <c r="A36" s="99" t="s">
        <v>29</v>
      </c>
      <c r="B36" s="196">
        <v>32157</v>
      </c>
      <c r="C36" s="201">
        <v>10</v>
      </c>
      <c r="D36" s="194">
        <v>362</v>
      </c>
      <c r="E36" s="194">
        <v>692</v>
      </c>
      <c r="F36" s="194">
        <v>1420</v>
      </c>
      <c r="G36" s="194">
        <v>1348</v>
      </c>
      <c r="H36" s="194">
        <v>2572</v>
      </c>
      <c r="I36" s="194">
        <v>164</v>
      </c>
      <c r="J36" s="194">
        <v>2760</v>
      </c>
      <c r="K36" s="194">
        <v>2166</v>
      </c>
      <c r="L36" s="194">
        <v>2847</v>
      </c>
      <c r="M36" s="108">
        <v>257</v>
      </c>
      <c r="N36" s="282">
        <v>17559</v>
      </c>
    </row>
    <row r="37" spans="1:14" ht="15.95" customHeight="1" x14ac:dyDescent="0.2">
      <c r="A37" s="95" t="s">
        <v>30</v>
      </c>
      <c r="B37" s="203">
        <v>9834</v>
      </c>
      <c r="C37" s="189">
        <v>0</v>
      </c>
      <c r="D37" s="190">
        <v>47</v>
      </c>
      <c r="E37" s="190">
        <v>87</v>
      </c>
      <c r="F37" s="190">
        <v>220</v>
      </c>
      <c r="G37" s="190">
        <v>328</v>
      </c>
      <c r="H37" s="190">
        <v>600</v>
      </c>
      <c r="I37" s="190">
        <v>50</v>
      </c>
      <c r="J37" s="190">
        <v>601</v>
      </c>
      <c r="K37" s="190">
        <v>510</v>
      </c>
      <c r="L37" s="190">
        <v>1581</v>
      </c>
      <c r="M37" s="106">
        <v>59</v>
      </c>
      <c r="N37" s="283">
        <v>5751</v>
      </c>
    </row>
    <row r="38" spans="1:14" ht="15.95" customHeight="1" x14ac:dyDescent="0.2">
      <c r="A38" s="95" t="s">
        <v>31</v>
      </c>
      <c r="B38" s="189">
        <v>8531</v>
      </c>
      <c r="C38" s="189">
        <v>4</v>
      </c>
      <c r="D38" s="190">
        <v>54</v>
      </c>
      <c r="E38" s="190">
        <v>110</v>
      </c>
      <c r="F38" s="190">
        <v>227</v>
      </c>
      <c r="G38" s="190">
        <v>193</v>
      </c>
      <c r="H38" s="190">
        <v>521</v>
      </c>
      <c r="I38" s="190">
        <v>80</v>
      </c>
      <c r="J38" s="190">
        <v>509</v>
      </c>
      <c r="K38" s="190">
        <v>343</v>
      </c>
      <c r="L38" s="190">
        <v>1033</v>
      </c>
      <c r="M38" s="106">
        <v>58</v>
      </c>
      <c r="N38" s="280">
        <v>5399</v>
      </c>
    </row>
    <row r="39" spans="1:14" ht="15.95" customHeight="1" x14ac:dyDescent="0.2">
      <c r="A39" s="95" t="s">
        <v>32</v>
      </c>
      <c r="B39" s="189">
        <v>8118</v>
      </c>
      <c r="C39" s="189">
        <v>6</v>
      </c>
      <c r="D39" s="190">
        <v>89</v>
      </c>
      <c r="E39" s="190">
        <v>186</v>
      </c>
      <c r="F39" s="190">
        <v>350</v>
      </c>
      <c r="G39" s="190">
        <v>439</v>
      </c>
      <c r="H39" s="190">
        <v>585</v>
      </c>
      <c r="I39" s="190">
        <v>28</v>
      </c>
      <c r="J39" s="190">
        <v>435</v>
      </c>
      <c r="K39" s="190">
        <v>357</v>
      </c>
      <c r="L39" s="190">
        <v>1012</v>
      </c>
      <c r="M39" s="106">
        <v>54</v>
      </c>
      <c r="N39" s="280">
        <v>4577</v>
      </c>
    </row>
    <row r="40" spans="1:14" ht="15.95" customHeight="1" x14ac:dyDescent="0.2">
      <c r="A40" s="95" t="s">
        <v>33</v>
      </c>
      <c r="B40" s="189">
        <v>8788</v>
      </c>
      <c r="C40" s="189">
        <v>3</v>
      </c>
      <c r="D40" s="190">
        <v>30</v>
      </c>
      <c r="E40" s="190">
        <v>121</v>
      </c>
      <c r="F40" s="190">
        <v>263</v>
      </c>
      <c r="G40" s="190">
        <v>249</v>
      </c>
      <c r="H40" s="190">
        <v>609</v>
      </c>
      <c r="I40" s="190">
        <v>37</v>
      </c>
      <c r="J40" s="190">
        <v>406</v>
      </c>
      <c r="K40" s="190">
        <v>482</v>
      </c>
      <c r="L40" s="190">
        <v>1018</v>
      </c>
      <c r="M40" s="106">
        <v>263</v>
      </c>
      <c r="N40" s="280">
        <v>5307</v>
      </c>
    </row>
    <row r="41" spans="1:14" ht="15.95" customHeight="1" x14ac:dyDescent="0.2">
      <c r="A41" s="95" t="s">
        <v>34</v>
      </c>
      <c r="B41" s="197">
        <v>2627</v>
      </c>
      <c r="C41" s="197">
        <v>0</v>
      </c>
      <c r="D41" s="198">
        <v>26</v>
      </c>
      <c r="E41" s="198">
        <v>58</v>
      </c>
      <c r="F41" s="198">
        <v>139</v>
      </c>
      <c r="G41" s="198">
        <v>113</v>
      </c>
      <c r="H41" s="198">
        <v>190</v>
      </c>
      <c r="I41" s="198">
        <v>9</v>
      </c>
      <c r="J41" s="198">
        <v>143</v>
      </c>
      <c r="K41" s="198">
        <v>172</v>
      </c>
      <c r="L41" s="198">
        <v>253</v>
      </c>
      <c r="M41" s="109">
        <v>39</v>
      </c>
      <c r="N41" s="284">
        <v>1485</v>
      </c>
    </row>
    <row r="42" spans="1:14" ht="15.95" customHeight="1" x14ac:dyDescent="0.2">
      <c r="A42" s="95" t="s">
        <v>35</v>
      </c>
      <c r="B42" s="189">
        <v>4814</v>
      </c>
      <c r="C42" s="189">
        <v>0</v>
      </c>
      <c r="D42" s="190">
        <v>43</v>
      </c>
      <c r="E42" s="190">
        <v>86</v>
      </c>
      <c r="F42" s="190">
        <v>190</v>
      </c>
      <c r="G42" s="190">
        <v>163</v>
      </c>
      <c r="H42" s="190">
        <v>350</v>
      </c>
      <c r="I42" s="190">
        <v>20</v>
      </c>
      <c r="J42" s="190">
        <v>401</v>
      </c>
      <c r="K42" s="190">
        <v>326</v>
      </c>
      <c r="L42" s="190">
        <v>402</v>
      </c>
      <c r="M42" s="106">
        <v>14</v>
      </c>
      <c r="N42" s="280">
        <v>2819</v>
      </c>
    </row>
    <row r="43" spans="1:14" ht="15.95" customHeight="1" x14ac:dyDescent="0.2">
      <c r="A43" s="98" t="s">
        <v>36</v>
      </c>
      <c r="B43" s="191">
        <v>2376</v>
      </c>
      <c r="C43" s="191">
        <v>0</v>
      </c>
      <c r="D43" s="192">
        <v>14</v>
      </c>
      <c r="E43" s="192">
        <v>41</v>
      </c>
      <c r="F43" s="192">
        <v>98</v>
      </c>
      <c r="G43" s="192">
        <v>70</v>
      </c>
      <c r="H43" s="192">
        <v>143</v>
      </c>
      <c r="I43" s="192">
        <v>17</v>
      </c>
      <c r="J43" s="192">
        <v>121</v>
      </c>
      <c r="K43" s="192">
        <v>200</v>
      </c>
      <c r="L43" s="192">
        <v>209</v>
      </c>
      <c r="M43" s="107">
        <v>10</v>
      </c>
      <c r="N43" s="281">
        <v>1453</v>
      </c>
    </row>
    <row r="44" spans="1:14" ht="15.95" customHeight="1" x14ac:dyDescent="0.2">
      <c r="A44" s="99" t="s">
        <v>37</v>
      </c>
      <c r="B44" s="193">
        <v>45088</v>
      </c>
      <c r="C44" s="201">
        <v>13</v>
      </c>
      <c r="D44" s="194">
        <v>303</v>
      </c>
      <c r="E44" s="194">
        <v>689</v>
      </c>
      <c r="F44" s="194">
        <v>1487</v>
      </c>
      <c r="G44" s="194">
        <v>1555</v>
      </c>
      <c r="H44" s="194">
        <v>2998</v>
      </c>
      <c r="I44" s="194">
        <v>241</v>
      </c>
      <c r="J44" s="194">
        <v>2616</v>
      </c>
      <c r="K44" s="194">
        <v>2390</v>
      </c>
      <c r="L44" s="194">
        <v>5508</v>
      </c>
      <c r="M44" s="108">
        <v>497</v>
      </c>
      <c r="N44" s="282">
        <v>26791</v>
      </c>
    </row>
    <row r="45" spans="1:14" ht="15.95" customHeight="1" x14ac:dyDescent="0.2">
      <c r="A45" s="95" t="s">
        <v>38</v>
      </c>
      <c r="B45" s="203">
        <v>2219</v>
      </c>
      <c r="C45" s="189">
        <v>0</v>
      </c>
      <c r="D45" s="190">
        <v>8</v>
      </c>
      <c r="E45" s="190">
        <v>27</v>
      </c>
      <c r="F45" s="190">
        <v>57</v>
      </c>
      <c r="G45" s="190">
        <v>64</v>
      </c>
      <c r="H45" s="190">
        <v>153</v>
      </c>
      <c r="I45" s="190">
        <v>24</v>
      </c>
      <c r="J45" s="190">
        <v>255</v>
      </c>
      <c r="K45" s="190">
        <v>75</v>
      </c>
      <c r="L45" s="190">
        <v>321</v>
      </c>
      <c r="M45" s="106">
        <v>17</v>
      </c>
      <c r="N45" s="283">
        <v>1218</v>
      </c>
    </row>
    <row r="46" spans="1:14" ht="15.95" customHeight="1" x14ac:dyDescent="0.2">
      <c r="A46" s="95" t="s">
        <v>39</v>
      </c>
      <c r="B46" s="189">
        <v>6240</v>
      </c>
      <c r="C46" s="189">
        <v>2</v>
      </c>
      <c r="D46" s="190">
        <v>25</v>
      </c>
      <c r="E46" s="190">
        <v>60</v>
      </c>
      <c r="F46" s="190">
        <v>135</v>
      </c>
      <c r="G46" s="190">
        <v>158</v>
      </c>
      <c r="H46" s="190">
        <v>422</v>
      </c>
      <c r="I46" s="190">
        <v>51</v>
      </c>
      <c r="J46" s="190">
        <v>552</v>
      </c>
      <c r="K46" s="190">
        <v>266</v>
      </c>
      <c r="L46" s="190">
        <v>718</v>
      </c>
      <c r="M46" s="106">
        <v>7</v>
      </c>
      <c r="N46" s="280">
        <v>3844</v>
      </c>
    </row>
    <row r="47" spans="1:14" ht="15.95" customHeight="1" x14ac:dyDescent="0.2">
      <c r="A47" s="95" t="s">
        <v>40</v>
      </c>
      <c r="B47" s="189">
        <v>2716</v>
      </c>
      <c r="C47" s="189">
        <v>0</v>
      </c>
      <c r="D47" s="190">
        <v>16</v>
      </c>
      <c r="E47" s="190">
        <v>73</v>
      </c>
      <c r="F47" s="190">
        <v>112</v>
      </c>
      <c r="G47" s="190">
        <v>86</v>
      </c>
      <c r="H47" s="190">
        <v>234</v>
      </c>
      <c r="I47" s="190">
        <v>58</v>
      </c>
      <c r="J47" s="190">
        <v>389</v>
      </c>
      <c r="K47" s="190">
        <v>154</v>
      </c>
      <c r="L47" s="190">
        <v>322</v>
      </c>
      <c r="M47" s="106">
        <v>18</v>
      </c>
      <c r="N47" s="280">
        <v>1254</v>
      </c>
    </row>
    <row r="48" spans="1:14" ht="15.95" customHeight="1" x14ac:dyDescent="0.2">
      <c r="A48" s="95" t="s">
        <v>41</v>
      </c>
      <c r="B48" s="189">
        <v>2268</v>
      </c>
      <c r="C48" s="189">
        <v>0</v>
      </c>
      <c r="D48" s="190">
        <v>19</v>
      </c>
      <c r="E48" s="190">
        <v>38</v>
      </c>
      <c r="F48" s="190">
        <v>79</v>
      </c>
      <c r="G48" s="190">
        <v>71</v>
      </c>
      <c r="H48" s="190">
        <v>169</v>
      </c>
      <c r="I48" s="190">
        <v>7</v>
      </c>
      <c r="J48" s="190">
        <v>258</v>
      </c>
      <c r="K48" s="190">
        <v>93</v>
      </c>
      <c r="L48" s="190">
        <v>281</v>
      </c>
      <c r="M48" s="106">
        <v>16</v>
      </c>
      <c r="N48" s="280">
        <v>1237</v>
      </c>
    </row>
    <row r="49" spans="1:14" ht="15.95" customHeight="1" x14ac:dyDescent="0.2">
      <c r="A49" s="95" t="s">
        <v>42</v>
      </c>
      <c r="B49" s="189">
        <v>4995</v>
      </c>
      <c r="C49" s="189">
        <v>1</v>
      </c>
      <c r="D49" s="190">
        <v>39</v>
      </c>
      <c r="E49" s="190">
        <v>117</v>
      </c>
      <c r="F49" s="190">
        <v>139</v>
      </c>
      <c r="G49" s="190">
        <v>140</v>
      </c>
      <c r="H49" s="190">
        <v>400</v>
      </c>
      <c r="I49" s="190">
        <v>58</v>
      </c>
      <c r="J49" s="190">
        <v>390</v>
      </c>
      <c r="K49" s="190">
        <v>142</v>
      </c>
      <c r="L49" s="190">
        <v>542</v>
      </c>
      <c r="M49" s="106">
        <v>76</v>
      </c>
      <c r="N49" s="280">
        <v>2951</v>
      </c>
    </row>
    <row r="50" spans="1:14" ht="15.95" customHeight="1" x14ac:dyDescent="0.2">
      <c r="A50" s="95" t="s">
        <v>43</v>
      </c>
      <c r="B50" s="189">
        <v>4465</v>
      </c>
      <c r="C50" s="189">
        <v>2</v>
      </c>
      <c r="D50" s="190">
        <v>70</v>
      </c>
      <c r="E50" s="190">
        <v>136</v>
      </c>
      <c r="F50" s="190">
        <v>197</v>
      </c>
      <c r="G50" s="190">
        <v>161</v>
      </c>
      <c r="H50" s="190">
        <v>334</v>
      </c>
      <c r="I50" s="190">
        <v>19</v>
      </c>
      <c r="J50" s="190">
        <v>394</v>
      </c>
      <c r="K50" s="190">
        <v>198</v>
      </c>
      <c r="L50" s="190">
        <v>364</v>
      </c>
      <c r="M50" s="106">
        <v>53</v>
      </c>
      <c r="N50" s="280">
        <v>2537</v>
      </c>
    </row>
    <row r="51" spans="1:14" ht="15.95" customHeight="1" x14ac:dyDescent="0.2">
      <c r="A51" s="95" t="s">
        <v>44</v>
      </c>
      <c r="B51" s="189">
        <v>3944</v>
      </c>
      <c r="C51" s="189">
        <v>3</v>
      </c>
      <c r="D51" s="190">
        <v>11</v>
      </c>
      <c r="E51" s="190">
        <v>33</v>
      </c>
      <c r="F51" s="190">
        <v>85</v>
      </c>
      <c r="G51" s="190">
        <v>70</v>
      </c>
      <c r="H51" s="190">
        <v>202</v>
      </c>
      <c r="I51" s="190">
        <v>53</v>
      </c>
      <c r="J51" s="190">
        <v>502</v>
      </c>
      <c r="K51" s="190">
        <v>165</v>
      </c>
      <c r="L51" s="190">
        <v>469</v>
      </c>
      <c r="M51" s="106">
        <v>55</v>
      </c>
      <c r="N51" s="280">
        <v>2296</v>
      </c>
    </row>
    <row r="52" spans="1:14" ht="15.95" customHeight="1" x14ac:dyDescent="0.2">
      <c r="A52" s="95" t="s">
        <v>45</v>
      </c>
      <c r="B52" s="189">
        <v>3758</v>
      </c>
      <c r="C52" s="189">
        <v>4</v>
      </c>
      <c r="D52" s="190">
        <v>15</v>
      </c>
      <c r="E52" s="190">
        <v>57</v>
      </c>
      <c r="F52" s="190">
        <v>112</v>
      </c>
      <c r="G52" s="190">
        <v>106</v>
      </c>
      <c r="H52" s="190">
        <v>288</v>
      </c>
      <c r="I52" s="190">
        <v>49</v>
      </c>
      <c r="J52" s="190">
        <v>341</v>
      </c>
      <c r="K52" s="190">
        <v>137</v>
      </c>
      <c r="L52" s="190">
        <v>524</v>
      </c>
      <c r="M52" s="106">
        <v>6</v>
      </c>
      <c r="N52" s="280">
        <v>2119</v>
      </c>
    </row>
    <row r="53" spans="1:14" s="33" customFormat="1" ht="15.95" customHeight="1" x14ac:dyDescent="0.2">
      <c r="A53" s="95" t="s">
        <v>46</v>
      </c>
      <c r="B53" s="189">
        <v>1167</v>
      </c>
      <c r="C53" s="189">
        <v>0</v>
      </c>
      <c r="D53" s="190">
        <v>13</v>
      </c>
      <c r="E53" s="190">
        <v>23</v>
      </c>
      <c r="F53" s="190">
        <v>32</v>
      </c>
      <c r="G53" s="190">
        <v>22</v>
      </c>
      <c r="H53" s="190">
        <v>88</v>
      </c>
      <c r="I53" s="190">
        <v>29</v>
      </c>
      <c r="J53" s="190">
        <v>89</v>
      </c>
      <c r="K53" s="190">
        <v>45</v>
      </c>
      <c r="L53" s="190">
        <v>113</v>
      </c>
      <c r="M53" s="106">
        <v>4</v>
      </c>
      <c r="N53" s="280">
        <v>709</v>
      </c>
    </row>
    <row r="54" spans="1:14" ht="15.95" customHeight="1" x14ac:dyDescent="0.2">
      <c r="A54" s="95" t="s">
        <v>47</v>
      </c>
      <c r="B54" s="189">
        <v>2208</v>
      </c>
      <c r="C54" s="189">
        <v>0</v>
      </c>
      <c r="D54" s="190">
        <v>13</v>
      </c>
      <c r="E54" s="190">
        <v>29</v>
      </c>
      <c r="F54" s="190">
        <v>70</v>
      </c>
      <c r="G54" s="190">
        <v>65</v>
      </c>
      <c r="H54" s="190">
        <v>153</v>
      </c>
      <c r="I54" s="190">
        <v>36</v>
      </c>
      <c r="J54" s="190">
        <v>274</v>
      </c>
      <c r="K54" s="190">
        <v>83</v>
      </c>
      <c r="L54" s="190">
        <v>368</v>
      </c>
      <c r="M54" s="106">
        <v>24</v>
      </c>
      <c r="N54" s="280">
        <v>1093</v>
      </c>
    </row>
    <row r="55" spans="1:14" ht="15.95" customHeight="1" x14ac:dyDescent="0.2">
      <c r="A55" s="98" t="s">
        <v>48</v>
      </c>
      <c r="B55" s="191">
        <v>7002</v>
      </c>
      <c r="C55" s="191">
        <v>2</v>
      </c>
      <c r="D55" s="192">
        <v>82</v>
      </c>
      <c r="E55" s="192">
        <v>174</v>
      </c>
      <c r="F55" s="192">
        <v>318</v>
      </c>
      <c r="G55" s="192">
        <v>278</v>
      </c>
      <c r="H55" s="192">
        <v>551</v>
      </c>
      <c r="I55" s="192">
        <v>21</v>
      </c>
      <c r="J55" s="192">
        <v>401</v>
      </c>
      <c r="K55" s="192">
        <v>198</v>
      </c>
      <c r="L55" s="192">
        <v>496</v>
      </c>
      <c r="M55" s="107">
        <v>416</v>
      </c>
      <c r="N55" s="281">
        <v>4065</v>
      </c>
    </row>
    <row r="56" spans="1:14" ht="15.95" customHeight="1" thickBot="1" x14ac:dyDescent="0.25">
      <c r="A56" s="101" t="s">
        <v>49</v>
      </c>
      <c r="B56" s="199">
        <v>40982</v>
      </c>
      <c r="C56" s="204">
        <v>14</v>
      </c>
      <c r="D56" s="200">
        <v>311</v>
      </c>
      <c r="E56" s="200">
        <v>767</v>
      </c>
      <c r="F56" s="200">
        <v>1336</v>
      </c>
      <c r="G56" s="200">
        <v>1221</v>
      </c>
      <c r="H56" s="200">
        <v>2994</v>
      </c>
      <c r="I56" s="200">
        <v>405</v>
      </c>
      <c r="J56" s="200">
        <v>3845</v>
      </c>
      <c r="K56" s="200">
        <v>1556</v>
      </c>
      <c r="L56" s="200">
        <v>4518</v>
      </c>
      <c r="M56" s="110">
        <v>692</v>
      </c>
      <c r="N56" s="285">
        <v>23323</v>
      </c>
    </row>
    <row r="57" spans="1:14" ht="15.95" customHeight="1" x14ac:dyDescent="0.2">
      <c r="A57" s="102" t="s">
        <v>50</v>
      </c>
      <c r="B57" s="190">
        <v>5666</v>
      </c>
      <c r="C57" s="189">
        <v>0</v>
      </c>
      <c r="D57" s="190">
        <v>102</v>
      </c>
      <c r="E57" s="190">
        <v>236</v>
      </c>
      <c r="F57" s="190">
        <v>340</v>
      </c>
      <c r="G57" s="190">
        <v>275</v>
      </c>
      <c r="H57" s="190">
        <v>503</v>
      </c>
      <c r="I57" s="190">
        <v>51</v>
      </c>
      <c r="J57" s="190">
        <v>343</v>
      </c>
      <c r="K57" s="190">
        <v>172</v>
      </c>
      <c r="L57" s="190">
        <v>403</v>
      </c>
      <c r="M57" s="106">
        <v>86</v>
      </c>
      <c r="N57" s="106">
        <v>3155</v>
      </c>
    </row>
    <row r="58" spans="1:14" ht="15.95" customHeight="1" x14ac:dyDescent="0.2">
      <c r="A58" s="95" t="s">
        <v>51</v>
      </c>
      <c r="B58" s="190">
        <v>1642</v>
      </c>
      <c r="C58" s="189">
        <v>0</v>
      </c>
      <c r="D58" s="190">
        <v>9</v>
      </c>
      <c r="E58" s="190">
        <v>24</v>
      </c>
      <c r="F58" s="190">
        <v>57</v>
      </c>
      <c r="G58" s="190">
        <v>37</v>
      </c>
      <c r="H58" s="190">
        <v>151</v>
      </c>
      <c r="I58" s="190">
        <v>26</v>
      </c>
      <c r="J58" s="190">
        <v>163</v>
      </c>
      <c r="K58" s="190">
        <v>49</v>
      </c>
      <c r="L58" s="190">
        <v>204</v>
      </c>
      <c r="M58" s="106">
        <v>4</v>
      </c>
      <c r="N58" s="106">
        <v>918</v>
      </c>
    </row>
    <row r="59" spans="1:14" ht="15.95" customHeight="1" x14ac:dyDescent="0.2">
      <c r="A59" s="95" t="s">
        <v>52</v>
      </c>
      <c r="B59" s="190">
        <v>5391</v>
      </c>
      <c r="C59" s="189">
        <v>2</v>
      </c>
      <c r="D59" s="190">
        <v>15</v>
      </c>
      <c r="E59" s="190">
        <v>66</v>
      </c>
      <c r="F59" s="190">
        <v>153</v>
      </c>
      <c r="G59" s="190">
        <v>118</v>
      </c>
      <c r="H59" s="190">
        <v>389</v>
      </c>
      <c r="I59" s="190">
        <v>195</v>
      </c>
      <c r="J59" s="190">
        <v>272</v>
      </c>
      <c r="K59" s="190">
        <v>139</v>
      </c>
      <c r="L59" s="190">
        <v>565</v>
      </c>
      <c r="M59" s="106">
        <v>8</v>
      </c>
      <c r="N59" s="106">
        <v>3469</v>
      </c>
    </row>
    <row r="60" spans="1:14" ht="15.95" customHeight="1" x14ac:dyDescent="0.2">
      <c r="A60" s="95" t="s">
        <v>53</v>
      </c>
      <c r="B60" s="190">
        <v>2680</v>
      </c>
      <c r="C60" s="189">
        <v>1</v>
      </c>
      <c r="D60" s="190">
        <v>13</v>
      </c>
      <c r="E60" s="190">
        <v>42</v>
      </c>
      <c r="F60" s="190">
        <v>102</v>
      </c>
      <c r="G60" s="190">
        <v>58</v>
      </c>
      <c r="H60" s="190">
        <v>222</v>
      </c>
      <c r="I60" s="190">
        <v>42</v>
      </c>
      <c r="J60" s="190">
        <v>238</v>
      </c>
      <c r="K60" s="190">
        <v>119</v>
      </c>
      <c r="L60" s="190">
        <v>256</v>
      </c>
      <c r="M60" s="106">
        <v>28</v>
      </c>
      <c r="N60" s="106">
        <v>1559</v>
      </c>
    </row>
    <row r="61" spans="1:14" ht="15.95" customHeight="1" x14ac:dyDescent="0.2">
      <c r="A61" s="95" t="s">
        <v>54</v>
      </c>
      <c r="B61" s="190">
        <v>2160</v>
      </c>
      <c r="C61" s="189">
        <v>0</v>
      </c>
      <c r="D61" s="190">
        <v>11</v>
      </c>
      <c r="E61" s="190">
        <v>25</v>
      </c>
      <c r="F61" s="190">
        <v>47</v>
      </c>
      <c r="G61" s="190">
        <v>51</v>
      </c>
      <c r="H61" s="190">
        <v>145</v>
      </c>
      <c r="I61" s="190">
        <v>45</v>
      </c>
      <c r="J61" s="190">
        <v>210</v>
      </c>
      <c r="K61" s="190">
        <v>123</v>
      </c>
      <c r="L61" s="190">
        <v>246</v>
      </c>
      <c r="M61" s="106">
        <v>6</v>
      </c>
      <c r="N61" s="106">
        <v>1251</v>
      </c>
    </row>
    <row r="62" spans="1:14" ht="15.95" customHeight="1" x14ac:dyDescent="0.2">
      <c r="A62" s="95" t="s">
        <v>55</v>
      </c>
      <c r="B62" s="190">
        <v>7779</v>
      </c>
      <c r="C62" s="189">
        <v>0</v>
      </c>
      <c r="D62" s="190">
        <v>35</v>
      </c>
      <c r="E62" s="190">
        <v>66</v>
      </c>
      <c r="F62" s="190">
        <v>184</v>
      </c>
      <c r="G62" s="190">
        <v>182</v>
      </c>
      <c r="H62" s="190">
        <v>424</v>
      </c>
      <c r="I62" s="190">
        <v>46</v>
      </c>
      <c r="J62" s="190">
        <v>332</v>
      </c>
      <c r="K62" s="190">
        <v>269</v>
      </c>
      <c r="L62" s="190">
        <v>850</v>
      </c>
      <c r="M62" s="106">
        <v>14</v>
      </c>
      <c r="N62" s="106">
        <v>5377</v>
      </c>
    </row>
    <row r="63" spans="1:14" ht="15.95" customHeight="1" x14ac:dyDescent="0.2">
      <c r="A63" s="95" t="s">
        <v>56</v>
      </c>
      <c r="B63" s="190">
        <v>2873</v>
      </c>
      <c r="C63" s="189">
        <v>1</v>
      </c>
      <c r="D63" s="190">
        <v>3</v>
      </c>
      <c r="E63" s="190">
        <v>15</v>
      </c>
      <c r="F63" s="190">
        <v>57</v>
      </c>
      <c r="G63" s="190">
        <v>39</v>
      </c>
      <c r="H63" s="190">
        <v>160</v>
      </c>
      <c r="I63" s="190">
        <v>35</v>
      </c>
      <c r="J63" s="190">
        <v>248</v>
      </c>
      <c r="K63" s="190">
        <v>183</v>
      </c>
      <c r="L63" s="190">
        <v>373</v>
      </c>
      <c r="M63" s="106">
        <v>2</v>
      </c>
      <c r="N63" s="106">
        <v>1757</v>
      </c>
    </row>
    <row r="64" spans="1:14" ht="15.95" customHeight="1" x14ac:dyDescent="0.2">
      <c r="A64" s="95" t="s">
        <v>57</v>
      </c>
      <c r="B64" s="190">
        <v>6550</v>
      </c>
      <c r="C64" s="189">
        <v>3</v>
      </c>
      <c r="D64" s="190">
        <v>19</v>
      </c>
      <c r="E64" s="190">
        <v>44</v>
      </c>
      <c r="F64" s="190">
        <v>83</v>
      </c>
      <c r="G64" s="190">
        <v>127</v>
      </c>
      <c r="H64" s="190">
        <v>309</v>
      </c>
      <c r="I64" s="190">
        <v>48</v>
      </c>
      <c r="J64" s="190">
        <v>269</v>
      </c>
      <c r="K64" s="190">
        <v>191</v>
      </c>
      <c r="L64" s="190">
        <v>1178</v>
      </c>
      <c r="M64" s="106">
        <v>14</v>
      </c>
      <c r="N64" s="106">
        <v>4265</v>
      </c>
    </row>
    <row r="65" spans="1:14" ht="15.95" customHeight="1" x14ac:dyDescent="0.2">
      <c r="A65" s="95" t="s">
        <v>58</v>
      </c>
      <c r="B65" s="190">
        <v>14082</v>
      </c>
      <c r="C65" s="189">
        <v>6</v>
      </c>
      <c r="D65" s="190">
        <v>29</v>
      </c>
      <c r="E65" s="190">
        <v>70</v>
      </c>
      <c r="F65" s="190">
        <v>248</v>
      </c>
      <c r="G65" s="190">
        <v>310</v>
      </c>
      <c r="H65" s="190">
        <v>615</v>
      </c>
      <c r="I65" s="190">
        <v>64</v>
      </c>
      <c r="J65" s="190">
        <v>527</v>
      </c>
      <c r="K65" s="190">
        <v>253</v>
      </c>
      <c r="L65" s="190">
        <v>2668</v>
      </c>
      <c r="M65" s="106">
        <v>23</v>
      </c>
      <c r="N65" s="106">
        <v>9269</v>
      </c>
    </row>
    <row r="66" spans="1:14" ht="15.95" customHeight="1" x14ac:dyDescent="0.2">
      <c r="A66" s="95" t="s">
        <v>59</v>
      </c>
      <c r="B66" s="190">
        <v>5364</v>
      </c>
      <c r="C66" s="189">
        <v>1</v>
      </c>
      <c r="D66" s="190">
        <v>65</v>
      </c>
      <c r="E66" s="190">
        <v>79</v>
      </c>
      <c r="F66" s="190">
        <v>151</v>
      </c>
      <c r="G66" s="190">
        <v>127</v>
      </c>
      <c r="H66" s="190">
        <v>226</v>
      </c>
      <c r="I66" s="190">
        <v>76</v>
      </c>
      <c r="J66" s="190">
        <v>341</v>
      </c>
      <c r="K66" s="190">
        <v>282</v>
      </c>
      <c r="L66" s="190">
        <v>777</v>
      </c>
      <c r="M66" s="106">
        <v>24</v>
      </c>
      <c r="N66" s="106">
        <v>3215</v>
      </c>
    </row>
    <row r="67" spans="1:14" ht="15.95" customHeight="1" x14ac:dyDescent="0.2">
      <c r="A67" s="95" t="s">
        <v>60</v>
      </c>
      <c r="B67" s="190">
        <v>4018</v>
      </c>
      <c r="C67" s="189">
        <v>2</v>
      </c>
      <c r="D67" s="190">
        <v>49</v>
      </c>
      <c r="E67" s="190">
        <v>121</v>
      </c>
      <c r="F67" s="190">
        <v>206</v>
      </c>
      <c r="G67" s="190">
        <v>203</v>
      </c>
      <c r="H67" s="190">
        <v>400</v>
      </c>
      <c r="I67" s="190">
        <v>43</v>
      </c>
      <c r="J67" s="190">
        <v>212</v>
      </c>
      <c r="K67" s="190">
        <v>144</v>
      </c>
      <c r="L67" s="190">
        <v>273</v>
      </c>
      <c r="M67" s="106">
        <v>9</v>
      </c>
      <c r="N67" s="106">
        <v>2356</v>
      </c>
    </row>
    <row r="68" spans="1:14" ht="15.95" customHeight="1" x14ac:dyDescent="0.2">
      <c r="A68" s="95" t="s">
        <v>61</v>
      </c>
      <c r="B68" s="190">
        <v>2412</v>
      </c>
      <c r="C68" s="189">
        <v>2</v>
      </c>
      <c r="D68" s="190">
        <v>8</v>
      </c>
      <c r="E68" s="190">
        <v>26</v>
      </c>
      <c r="F68" s="190">
        <v>87</v>
      </c>
      <c r="G68" s="190">
        <v>62</v>
      </c>
      <c r="H68" s="190">
        <v>206</v>
      </c>
      <c r="I68" s="190">
        <v>53</v>
      </c>
      <c r="J68" s="190">
        <v>212</v>
      </c>
      <c r="K68" s="190">
        <v>198</v>
      </c>
      <c r="L68" s="190">
        <v>239</v>
      </c>
      <c r="M68" s="106">
        <v>18</v>
      </c>
      <c r="N68" s="106">
        <v>1301</v>
      </c>
    </row>
    <row r="69" spans="1:14" ht="15.95" customHeight="1" x14ac:dyDescent="0.2">
      <c r="A69" s="95" t="s">
        <v>62</v>
      </c>
      <c r="B69" s="192">
        <v>3517</v>
      </c>
      <c r="C69" s="191">
        <v>1</v>
      </c>
      <c r="D69" s="192">
        <v>42</v>
      </c>
      <c r="E69" s="192">
        <v>63</v>
      </c>
      <c r="F69" s="192">
        <v>159</v>
      </c>
      <c r="G69" s="192">
        <v>99</v>
      </c>
      <c r="H69" s="192">
        <v>286</v>
      </c>
      <c r="I69" s="192">
        <v>34</v>
      </c>
      <c r="J69" s="192">
        <v>301</v>
      </c>
      <c r="K69" s="192">
        <v>180</v>
      </c>
      <c r="L69" s="192">
        <v>376</v>
      </c>
      <c r="M69" s="107">
        <v>18</v>
      </c>
      <c r="N69" s="107">
        <v>1958</v>
      </c>
    </row>
    <row r="70" spans="1:14" ht="15.95" customHeight="1" x14ac:dyDescent="0.2">
      <c r="A70" s="97" t="s">
        <v>63</v>
      </c>
      <c r="B70" s="194">
        <v>64134</v>
      </c>
      <c r="C70" s="201">
        <v>19</v>
      </c>
      <c r="D70" s="194">
        <v>400</v>
      </c>
      <c r="E70" s="194">
        <v>877</v>
      </c>
      <c r="F70" s="194">
        <v>1874</v>
      </c>
      <c r="G70" s="194">
        <v>1688</v>
      </c>
      <c r="H70" s="194">
        <v>4036</v>
      </c>
      <c r="I70" s="194">
        <v>758</v>
      </c>
      <c r="J70" s="194">
        <v>3668</v>
      </c>
      <c r="K70" s="194">
        <v>2302</v>
      </c>
      <c r="L70" s="194">
        <v>8408</v>
      </c>
      <c r="M70" s="108">
        <v>254</v>
      </c>
      <c r="N70" s="108">
        <v>39850</v>
      </c>
    </row>
    <row r="71" spans="1:14" ht="15.95" customHeight="1" x14ac:dyDescent="0.2">
      <c r="A71" s="95" t="s">
        <v>64</v>
      </c>
      <c r="B71" s="190">
        <v>8236</v>
      </c>
      <c r="C71" s="189">
        <v>1</v>
      </c>
      <c r="D71" s="190">
        <v>27</v>
      </c>
      <c r="E71" s="190">
        <v>75</v>
      </c>
      <c r="F71" s="190">
        <v>173</v>
      </c>
      <c r="G71" s="190">
        <v>203</v>
      </c>
      <c r="H71" s="190">
        <v>428</v>
      </c>
      <c r="I71" s="190">
        <v>37</v>
      </c>
      <c r="J71" s="190">
        <v>679</v>
      </c>
      <c r="K71" s="190">
        <v>209</v>
      </c>
      <c r="L71" s="190">
        <v>1318</v>
      </c>
      <c r="M71" s="106">
        <v>171</v>
      </c>
      <c r="N71" s="106">
        <v>4915</v>
      </c>
    </row>
    <row r="72" spans="1:14" ht="15.95" customHeight="1" x14ac:dyDescent="0.2">
      <c r="A72" s="95" t="s">
        <v>65</v>
      </c>
      <c r="B72" s="190">
        <v>5925</v>
      </c>
      <c r="C72" s="189">
        <v>0</v>
      </c>
      <c r="D72" s="190">
        <v>30</v>
      </c>
      <c r="E72" s="190">
        <v>82</v>
      </c>
      <c r="F72" s="190">
        <v>188</v>
      </c>
      <c r="G72" s="190">
        <v>138</v>
      </c>
      <c r="H72" s="190">
        <v>384</v>
      </c>
      <c r="I72" s="190">
        <v>7</v>
      </c>
      <c r="J72" s="190">
        <v>419</v>
      </c>
      <c r="K72" s="190">
        <v>291</v>
      </c>
      <c r="L72" s="190">
        <v>719</v>
      </c>
      <c r="M72" s="106">
        <v>268</v>
      </c>
      <c r="N72" s="106">
        <v>3399</v>
      </c>
    </row>
    <row r="73" spans="1:14" ht="15.95" customHeight="1" x14ac:dyDescent="0.2">
      <c r="A73" s="95" t="s">
        <v>66</v>
      </c>
      <c r="B73" s="190">
        <v>9329</v>
      </c>
      <c r="C73" s="189">
        <v>1</v>
      </c>
      <c r="D73" s="190">
        <v>23</v>
      </c>
      <c r="E73" s="190">
        <v>45</v>
      </c>
      <c r="F73" s="190">
        <v>102</v>
      </c>
      <c r="G73" s="190">
        <v>116</v>
      </c>
      <c r="H73" s="190">
        <v>331</v>
      </c>
      <c r="I73" s="190">
        <v>38</v>
      </c>
      <c r="J73" s="190">
        <v>355</v>
      </c>
      <c r="K73" s="190">
        <v>240</v>
      </c>
      <c r="L73" s="190">
        <v>1894</v>
      </c>
      <c r="M73" s="106">
        <v>12</v>
      </c>
      <c r="N73" s="106">
        <v>6172</v>
      </c>
    </row>
    <row r="74" spans="1:14" ht="15.95" customHeight="1" x14ac:dyDescent="0.2">
      <c r="A74" s="95" t="s">
        <v>67</v>
      </c>
      <c r="B74" s="190">
        <v>3199</v>
      </c>
      <c r="C74" s="189">
        <v>1</v>
      </c>
      <c r="D74" s="190">
        <v>10</v>
      </c>
      <c r="E74" s="190">
        <v>40</v>
      </c>
      <c r="F74" s="190">
        <v>58</v>
      </c>
      <c r="G74" s="190">
        <v>47</v>
      </c>
      <c r="H74" s="190">
        <v>145</v>
      </c>
      <c r="I74" s="190">
        <v>36</v>
      </c>
      <c r="J74" s="190">
        <v>173</v>
      </c>
      <c r="K74" s="190">
        <v>107</v>
      </c>
      <c r="L74" s="190">
        <v>386</v>
      </c>
      <c r="M74" s="106">
        <v>3</v>
      </c>
      <c r="N74" s="106">
        <v>2193</v>
      </c>
    </row>
    <row r="75" spans="1:14" ht="15.95" customHeight="1" x14ac:dyDescent="0.2">
      <c r="A75" s="95" t="s">
        <v>68</v>
      </c>
      <c r="B75" s="190">
        <v>1354</v>
      </c>
      <c r="C75" s="189">
        <v>0</v>
      </c>
      <c r="D75" s="190">
        <v>6</v>
      </c>
      <c r="E75" s="190">
        <v>7</v>
      </c>
      <c r="F75" s="190">
        <v>31</v>
      </c>
      <c r="G75" s="190">
        <v>24</v>
      </c>
      <c r="H75" s="190">
        <v>73</v>
      </c>
      <c r="I75" s="190">
        <v>8</v>
      </c>
      <c r="J75" s="190">
        <v>98</v>
      </c>
      <c r="K75" s="190">
        <v>29</v>
      </c>
      <c r="L75" s="190">
        <v>192</v>
      </c>
      <c r="M75" s="106">
        <v>3</v>
      </c>
      <c r="N75" s="106">
        <v>883</v>
      </c>
    </row>
    <row r="76" spans="1:14" ht="15.95" customHeight="1" x14ac:dyDescent="0.2">
      <c r="A76" s="95" t="s">
        <v>69</v>
      </c>
      <c r="B76" s="190">
        <v>7619</v>
      </c>
      <c r="C76" s="189">
        <v>2</v>
      </c>
      <c r="D76" s="190">
        <v>76</v>
      </c>
      <c r="E76" s="190">
        <v>111</v>
      </c>
      <c r="F76" s="190">
        <v>201</v>
      </c>
      <c r="G76" s="190">
        <v>175</v>
      </c>
      <c r="H76" s="190">
        <v>450</v>
      </c>
      <c r="I76" s="190">
        <v>53</v>
      </c>
      <c r="J76" s="190">
        <v>322</v>
      </c>
      <c r="K76" s="190">
        <v>226</v>
      </c>
      <c r="L76" s="190">
        <v>722</v>
      </c>
      <c r="M76" s="106">
        <v>151</v>
      </c>
      <c r="N76" s="106">
        <v>5130</v>
      </c>
    </row>
    <row r="77" spans="1:14" ht="15.95" customHeight="1" x14ac:dyDescent="0.2">
      <c r="A77" s="95" t="s">
        <v>70</v>
      </c>
      <c r="B77" s="190">
        <v>13554</v>
      </c>
      <c r="C77" s="189">
        <v>7</v>
      </c>
      <c r="D77" s="190">
        <v>89</v>
      </c>
      <c r="E77" s="190">
        <v>343</v>
      </c>
      <c r="F77" s="190">
        <v>621</v>
      </c>
      <c r="G77" s="190">
        <v>324</v>
      </c>
      <c r="H77" s="190">
        <v>726</v>
      </c>
      <c r="I77" s="190">
        <v>53</v>
      </c>
      <c r="J77" s="190">
        <v>966</v>
      </c>
      <c r="K77" s="190">
        <v>551</v>
      </c>
      <c r="L77" s="190">
        <v>1154</v>
      </c>
      <c r="M77" s="106">
        <v>18</v>
      </c>
      <c r="N77" s="106">
        <v>8702</v>
      </c>
    </row>
    <row r="78" spans="1:14" ht="15.95" customHeight="1" x14ac:dyDescent="0.2">
      <c r="A78" s="95" t="s">
        <v>71</v>
      </c>
      <c r="B78" s="190">
        <v>6584</v>
      </c>
      <c r="C78" s="189">
        <v>3</v>
      </c>
      <c r="D78" s="190">
        <v>21</v>
      </c>
      <c r="E78" s="190">
        <v>67</v>
      </c>
      <c r="F78" s="190">
        <v>131</v>
      </c>
      <c r="G78" s="190">
        <v>115</v>
      </c>
      <c r="H78" s="190">
        <v>266</v>
      </c>
      <c r="I78" s="190">
        <v>64</v>
      </c>
      <c r="J78" s="190">
        <v>579</v>
      </c>
      <c r="K78" s="190">
        <v>183</v>
      </c>
      <c r="L78" s="190">
        <v>654</v>
      </c>
      <c r="M78" s="106">
        <v>104</v>
      </c>
      <c r="N78" s="106">
        <v>4397</v>
      </c>
    </row>
    <row r="79" spans="1:14" ht="15.95" customHeight="1" x14ac:dyDescent="0.2">
      <c r="A79" s="95" t="s">
        <v>72</v>
      </c>
      <c r="B79" s="190">
        <v>3988</v>
      </c>
      <c r="C79" s="189">
        <v>0</v>
      </c>
      <c r="D79" s="190">
        <v>12</v>
      </c>
      <c r="E79" s="190">
        <v>53</v>
      </c>
      <c r="F79" s="190">
        <v>123</v>
      </c>
      <c r="G79" s="190">
        <v>57</v>
      </c>
      <c r="H79" s="190">
        <v>247</v>
      </c>
      <c r="I79" s="190">
        <v>74</v>
      </c>
      <c r="J79" s="190">
        <v>523</v>
      </c>
      <c r="K79" s="190">
        <v>331</v>
      </c>
      <c r="L79" s="190">
        <v>327</v>
      </c>
      <c r="M79" s="106">
        <v>27</v>
      </c>
      <c r="N79" s="106">
        <v>2214</v>
      </c>
    </row>
    <row r="80" spans="1:14" ht="15.95" customHeight="1" x14ac:dyDescent="0.2">
      <c r="A80" s="95" t="s">
        <v>73</v>
      </c>
      <c r="B80" s="190">
        <v>3988</v>
      </c>
      <c r="C80" s="189">
        <v>1</v>
      </c>
      <c r="D80" s="190">
        <v>14</v>
      </c>
      <c r="E80" s="190">
        <v>56</v>
      </c>
      <c r="F80" s="190">
        <v>74</v>
      </c>
      <c r="G80" s="190">
        <v>76</v>
      </c>
      <c r="H80" s="190">
        <v>233</v>
      </c>
      <c r="I80" s="190">
        <v>39</v>
      </c>
      <c r="J80" s="190">
        <v>202</v>
      </c>
      <c r="K80" s="190">
        <v>53</v>
      </c>
      <c r="L80" s="190">
        <v>602</v>
      </c>
      <c r="M80" s="106">
        <v>15</v>
      </c>
      <c r="N80" s="106">
        <v>2623</v>
      </c>
    </row>
    <row r="81" spans="1:14" ht="15.95" customHeight="1" x14ac:dyDescent="0.2">
      <c r="A81" s="95" t="s">
        <v>74</v>
      </c>
      <c r="B81" s="190">
        <v>2257</v>
      </c>
      <c r="C81" s="189">
        <v>0</v>
      </c>
      <c r="D81" s="190">
        <v>9</v>
      </c>
      <c r="E81" s="190">
        <v>34</v>
      </c>
      <c r="F81" s="190">
        <v>44</v>
      </c>
      <c r="G81" s="190">
        <v>38</v>
      </c>
      <c r="H81" s="190">
        <v>140</v>
      </c>
      <c r="I81" s="190">
        <v>12</v>
      </c>
      <c r="J81" s="190">
        <v>171</v>
      </c>
      <c r="K81" s="190">
        <v>80</v>
      </c>
      <c r="L81" s="190">
        <v>313</v>
      </c>
      <c r="M81" s="106">
        <v>6</v>
      </c>
      <c r="N81" s="106">
        <v>1410</v>
      </c>
    </row>
    <row r="82" spans="1:14" ht="15.95" customHeight="1" x14ac:dyDescent="0.2">
      <c r="A82" s="95" t="s">
        <v>75</v>
      </c>
      <c r="B82" s="190">
        <v>4014</v>
      </c>
      <c r="C82" s="189">
        <v>1</v>
      </c>
      <c r="D82" s="190">
        <v>23</v>
      </c>
      <c r="E82" s="190">
        <v>51</v>
      </c>
      <c r="F82" s="190">
        <v>114</v>
      </c>
      <c r="G82" s="190">
        <v>68</v>
      </c>
      <c r="H82" s="190">
        <v>227</v>
      </c>
      <c r="I82" s="190">
        <v>25</v>
      </c>
      <c r="J82" s="190">
        <v>366</v>
      </c>
      <c r="K82" s="190">
        <v>113</v>
      </c>
      <c r="L82" s="190">
        <v>630</v>
      </c>
      <c r="M82" s="106">
        <v>18</v>
      </c>
      <c r="N82" s="106">
        <v>2378</v>
      </c>
    </row>
    <row r="83" spans="1:14" ht="15.95" customHeight="1" x14ac:dyDescent="0.2">
      <c r="A83" s="95" t="s">
        <v>76</v>
      </c>
      <c r="B83" s="192">
        <v>9843</v>
      </c>
      <c r="C83" s="191">
        <v>5</v>
      </c>
      <c r="D83" s="192">
        <v>32</v>
      </c>
      <c r="E83" s="192">
        <v>114</v>
      </c>
      <c r="F83" s="192">
        <v>241</v>
      </c>
      <c r="G83" s="192">
        <v>140</v>
      </c>
      <c r="H83" s="192">
        <v>416</v>
      </c>
      <c r="I83" s="192">
        <v>64</v>
      </c>
      <c r="J83" s="192">
        <v>814</v>
      </c>
      <c r="K83" s="192">
        <v>292</v>
      </c>
      <c r="L83" s="192">
        <v>1181</v>
      </c>
      <c r="M83" s="107">
        <v>29</v>
      </c>
      <c r="N83" s="107">
        <v>6515</v>
      </c>
    </row>
    <row r="84" spans="1:14" ht="15.95" customHeight="1" x14ac:dyDescent="0.2">
      <c r="A84" s="97" t="s">
        <v>77</v>
      </c>
      <c r="B84" s="194">
        <v>79890</v>
      </c>
      <c r="C84" s="201">
        <v>22</v>
      </c>
      <c r="D84" s="194">
        <v>372</v>
      </c>
      <c r="E84" s="194">
        <v>1078</v>
      </c>
      <c r="F84" s="194">
        <v>2101</v>
      </c>
      <c r="G84" s="194">
        <v>1521</v>
      </c>
      <c r="H84" s="194">
        <v>4066</v>
      </c>
      <c r="I84" s="194">
        <v>510</v>
      </c>
      <c r="J84" s="194">
        <v>5667</v>
      </c>
      <c r="K84" s="194">
        <v>2705</v>
      </c>
      <c r="L84" s="194">
        <v>10092</v>
      </c>
      <c r="M84" s="108">
        <v>825</v>
      </c>
      <c r="N84" s="108">
        <v>50931</v>
      </c>
    </row>
    <row r="85" spans="1:14" ht="15.95" customHeight="1" x14ac:dyDescent="0.2">
      <c r="A85" s="95" t="s">
        <v>78</v>
      </c>
      <c r="B85" s="190">
        <v>3319</v>
      </c>
      <c r="C85" s="189">
        <v>1</v>
      </c>
      <c r="D85" s="190">
        <v>9</v>
      </c>
      <c r="E85" s="190">
        <v>26</v>
      </c>
      <c r="F85" s="190">
        <v>43</v>
      </c>
      <c r="G85" s="190">
        <v>45</v>
      </c>
      <c r="H85" s="190">
        <v>121</v>
      </c>
      <c r="I85" s="190">
        <v>62</v>
      </c>
      <c r="J85" s="190">
        <v>164</v>
      </c>
      <c r="K85" s="190">
        <v>185</v>
      </c>
      <c r="L85" s="190">
        <v>398</v>
      </c>
      <c r="M85" s="106">
        <v>4</v>
      </c>
      <c r="N85" s="106">
        <v>2261</v>
      </c>
    </row>
    <row r="86" spans="1:14" ht="15.95" customHeight="1" x14ac:dyDescent="0.2">
      <c r="A86" s="95" t="s">
        <v>79</v>
      </c>
      <c r="B86" s="190">
        <v>3445</v>
      </c>
      <c r="C86" s="189">
        <v>0</v>
      </c>
      <c r="D86" s="190">
        <v>55</v>
      </c>
      <c r="E86" s="190">
        <v>144</v>
      </c>
      <c r="F86" s="190">
        <v>253</v>
      </c>
      <c r="G86" s="190">
        <v>123</v>
      </c>
      <c r="H86" s="190">
        <v>322</v>
      </c>
      <c r="I86" s="190">
        <v>16</v>
      </c>
      <c r="J86" s="190">
        <v>165</v>
      </c>
      <c r="K86" s="190">
        <v>103</v>
      </c>
      <c r="L86" s="190">
        <v>137</v>
      </c>
      <c r="M86" s="106">
        <v>0</v>
      </c>
      <c r="N86" s="106">
        <v>2127</v>
      </c>
    </row>
    <row r="87" spans="1:14" ht="15.95" customHeight="1" x14ac:dyDescent="0.2">
      <c r="A87" s="95" t="s">
        <v>80</v>
      </c>
      <c r="B87" s="190">
        <v>3930</v>
      </c>
      <c r="C87" s="189">
        <v>1</v>
      </c>
      <c r="D87" s="190">
        <v>56</v>
      </c>
      <c r="E87" s="190">
        <v>142</v>
      </c>
      <c r="F87" s="190">
        <v>219</v>
      </c>
      <c r="G87" s="190">
        <v>171</v>
      </c>
      <c r="H87" s="190">
        <v>335</v>
      </c>
      <c r="I87" s="190">
        <v>11</v>
      </c>
      <c r="J87" s="190">
        <v>130</v>
      </c>
      <c r="K87" s="190">
        <v>124</v>
      </c>
      <c r="L87" s="190">
        <v>206</v>
      </c>
      <c r="M87" s="106">
        <v>8</v>
      </c>
      <c r="N87" s="106">
        <v>2527</v>
      </c>
    </row>
    <row r="88" spans="1:14" ht="15.95" customHeight="1" x14ac:dyDescent="0.2">
      <c r="A88" s="95" t="s">
        <v>81</v>
      </c>
      <c r="B88" s="190">
        <v>1513</v>
      </c>
      <c r="C88" s="189">
        <v>0</v>
      </c>
      <c r="D88" s="190">
        <v>22</v>
      </c>
      <c r="E88" s="190">
        <v>50</v>
      </c>
      <c r="F88" s="190">
        <v>98</v>
      </c>
      <c r="G88" s="190">
        <v>78</v>
      </c>
      <c r="H88" s="190">
        <v>147</v>
      </c>
      <c r="I88" s="190">
        <v>10</v>
      </c>
      <c r="J88" s="190">
        <v>94</v>
      </c>
      <c r="K88" s="190">
        <v>55</v>
      </c>
      <c r="L88" s="190">
        <v>83</v>
      </c>
      <c r="M88" s="106">
        <v>1</v>
      </c>
      <c r="N88" s="106">
        <v>875</v>
      </c>
    </row>
    <row r="89" spans="1:14" ht="15.95" customHeight="1" x14ac:dyDescent="0.2">
      <c r="A89" s="95" t="s">
        <v>82</v>
      </c>
      <c r="B89" s="190">
        <v>2700</v>
      </c>
      <c r="C89" s="189">
        <v>1</v>
      </c>
      <c r="D89" s="190">
        <v>41</v>
      </c>
      <c r="E89" s="190">
        <v>123</v>
      </c>
      <c r="F89" s="190">
        <v>165</v>
      </c>
      <c r="G89" s="190">
        <v>132</v>
      </c>
      <c r="H89" s="190">
        <v>274</v>
      </c>
      <c r="I89" s="190">
        <v>8</v>
      </c>
      <c r="J89" s="190">
        <v>119</v>
      </c>
      <c r="K89" s="190">
        <v>106</v>
      </c>
      <c r="L89" s="190">
        <v>114</v>
      </c>
      <c r="M89" s="106">
        <v>7</v>
      </c>
      <c r="N89" s="106">
        <v>1610</v>
      </c>
    </row>
    <row r="90" spans="1:14" ht="15.95" customHeight="1" x14ac:dyDescent="0.2">
      <c r="A90" s="95" t="s">
        <v>83</v>
      </c>
      <c r="B90" s="190">
        <v>12044</v>
      </c>
      <c r="C90" s="189">
        <v>2</v>
      </c>
      <c r="D90" s="190">
        <v>60</v>
      </c>
      <c r="E90" s="190">
        <v>145</v>
      </c>
      <c r="F90" s="190">
        <v>248</v>
      </c>
      <c r="G90" s="190">
        <v>187</v>
      </c>
      <c r="H90" s="190">
        <v>664</v>
      </c>
      <c r="I90" s="190">
        <v>95</v>
      </c>
      <c r="J90" s="190">
        <v>529</v>
      </c>
      <c r="K90" s="190">
        <v>490</v>
      </c>
      <c r="L90" s="190">
        <v>1187</v>
      </c>
      <c r="M90" s="106">
        <v>33</v>
      </c>
      <c r="N90" s="106">
        <v>8404</v>
      </c>
    </row>
    <row r="91" spans="1:14" ht="15.95" customHeight="1" x14ac:dyDescent="0.2">
      <c r="A91" s="95" t="s">
        <v>84</v>
      </c>
      <c r="B91" s="190">
        <v>10008</v>
      </c>
      <c r="C91" s="189">
        <v>6</v>
      </c>
      <c r="D91" s="190">
        <v>40</v>
      </c>
      <c r="E91" s="190">
        <v>132</v>
      </c>
      <c r="F91" s="190">
        <v>270</v>
      </c>
      <c r="G91" s="190">
        <v>204</v>
      </c>
      <c r="H91" s="190">
        <v>661</v>
      </c>
      <c r="I91" s="190">
        <v>37</v>
      </c>
      <c r="J91" s="190">
        <v>529</v>
      </c>
      <c r="K91" s="190">
        <v>402</v>
      </c>
      <c r="L91" s="190">
        <v>1052</v>
      </c>
      <c r="M91" s="106">
        <v>16</v>
      </c>
      <c r="N91" s="106">
        <v>6659</v>
      </c>
    </row>
    <row r="92" spans="1:14" ht="15.95" customHeight="1" x14ac:dyDescent="0.2">
      <c r="A92" s="95" t="s">
        <v>85</v>
      </c>
      <c r="B92" s="190">
        <v>8718</v>
      </c>
      <c r="C92" s="189">
        <v>3</v>
      </c>
      <c r="D92" s="190">
        <v>228</v>
      </c>
      <c r="E92" s="190">
        <v>68</v>
      </c>
      <c r="F92" s="190">
        <v>171</v>
      </c>
      <c r="G92" s="190">
        <v>151</v>
      </c>
      <c r="H92" s="190">
        <v>473</v>
      </c>
      <c r="I92" s="190">
        <v>104</v>
      </c>
      <c r="J92" s="190">
        <v>414</v>
      </c>
      <c r="K92" s="190">
        <v>259</v>
      </c>
      <c r="L92" s="190">
        <v>1289</v>
      </c>
      <c r="M92" s="106">
        <v>12</v>
      </c>
      <c r="N92" s="106">
        <v>5546</v>
      </c>
    </row>
    <row r="93" spans="1:14" ht="15.95" customHeight="1" x14ac:dyDescent="0.2">
      <c r="A93" s="95" t="s">
        <v>86</v>
      </c>
      <c r="B93" s="190">
        <v>2593</v>
      </c>
      <c r="C93" s="189">
        <v>3</v>
      </c>
      <c r="D93" s="190">
        <v>6</v>
      </c>
      <c r="E93" s="190">
        <v>21</v>
      </c>
      <c r="F93" s="190">
        <v>32</v>
      </c>
      <c r="G93" s="190">
        <v>44</v>
      </c>
      <c r="H93" s="190">
        <v>138</v>
      </c>
      <c r="I93" s="190">
        <v>14</v>
      </c>
      <c r="J93" s="190">
        <v>140</v>
      </c>
      <c r="K93" s="190">
        <v>98</v>
      </c>
      <c r="L93" s="190">
        <v>329</v>
      </c>
      <c r="M93" s="106">
        <v>5</v>
      </c>
      <c r="N93" s="106">
        <v>1763</v>
      </c>
    </row>
    <row r="94" spans="1:14" ht="15.95" customHeight="1" x14ac:dyDescent="0.2">
      <c r="A94" s="95" t="s">
        <v>87</v>
      </c>
      <c r="B94" s="190">
        <v>8469</v>
      </c>
      <c r="C94" s="189">
        <v>1</v>
      </c>
      <c r="D94" s="190">
        <v>33</v>
      </c>
      <c r="E94" s="190">
        <v>102</v>
      </c>
      <c r="F94" s="190">
        <v>258</v>
      </c>
      <c r="G94" s="190">
        <v>190</v>
      </c>
      <c r="H94" s="190">
        <v>382</v>
      </c>
      <c r="I94" s="190">
        <v>64</v>
      </c>
      <c r="J94" s="190">
        <v>417</v>
      </c>
      <c r="K94" s="190">
        <v>534</v>
      </c>
      <c r="L94" s="190">
        <v>645</v>
      </c>
      <c r="M94" s="106">
        <v>29</v>
      </c>
      <c r="N94" s="106">
        <v>5814</v>
      </c>
    </row>
    <row r="95" spans="1:14" ht="15.95" customHeight="1" x14ac:dyDescent="0.2">
      <c r="A95" s="95" t="s">
        <v>88</v>
      </c>
      <c r="B95" s="192">
        <v>12375</v>
      </c>
      <c r="C95" s="191">
        <v>6</v>
      </c>
      <c r="D95" s="192">
        <v>39</v>
      </c>
      <c r="E95" s="192">
        <v>104</v>
      </c>
      <c r="F95" s="192">
        <v>181</v>
      </c>
      <c r="G95" s="192">
        <v>263</v>
      </c>
      <c r="H95" s="192">
        <v>730</v>
      </c>
      <c r="I95" s="192">
        <v>42</v>
      </c>
      <c r="J95" s="192">
        <v>627</v>
      </c>
      <c r="K95" s="192">
        <v>604</v>
      </c>
      <c r="L95" s="192">
        <v>1552</v>
      </c>
      <c r="M95" s="107">
        <v>30</v>
      </c>
      <c r="N95" s="107">
        <v>8197</v>
      </c>
    </row>
    <row r="96" spans="1:14" ht="15.95" customHeight="1" x14ac:dyDescent="0.2">
      <c r="A96" s="97" t="s">
        <v>89</v>
      </c>
      <c r="B96" s="194">
        <v>69114</v>
      </c>
      <c r="C96" s="201">
        <v>24</v>
      </c>
      <c r="D96" s="194">
        <v>589</v>
      </c>
      <c r="E96" s="194">
        <v>1057</v>
      </c>
      <c r="F96" s="194">
        <v>1938</v>
      </c>
      <c r="G96" s="194">
        <v>1588</v>
      </c>
      <c r="H96" s="194">
        <v>4247</v>
      </c>
      <c r="I96" s="194">
        <v>463</v>
      </c>
      <c r="J96" s="194">
        <v>3328</v>
      </c>
      <c r="K96" s="194">
        <v>2960</v>
      </c>
      <c r="L96" s="194">
        <v>6992</v>
      </c>
      <c r="M96" s="108">
        <v>145</v>
      </c>
      <c r="N96" s="108">
        <v>45783</v>
      </c>
    </row>
    <row r="97" spans="1:14" ht="15.95" customHeight="1" thickBot="1" x14ac:dyDescent="0.25">
      <c r="A97" s="101" t="s">
        <v>90</v>
      </c>
      <c r="B97" s="205">
        <v>379757</v>
      </c>
      <c r="C97" s="204">
        <v>111</v>
      </c>
      <c r="D97" s="200">
        <v>3332</v>
      </c>
      <c r="E97" s="200">
        <v>6948</v>
      </c>
      <c r="F97" s="200">
        <v>13276</v>
      </c>
      <c r="G97" s="200">
        <v>11507</v>
      </c>
      <c r="H97" s="200">
        <v>24964</v>
      </c>
      <c r="I97" s="200">
        <v>2704</v>
      </c>
      <c r="J97" s="200">
        <v>24179</v>
      </c>
      <c r="K97" s="200">
        <v>16148</v>
      </c>
      <c r="L97" s="200">
        <v>42192</v>
      </c>
      <c r="M97" s="110">
        <v>3618</v>
      </c>
      <c r="N97" s="286">
        <v>230778</v>
      </c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 x14ac:dyDescent="0.2">
      <c r="A100" s="349" t="s">
        <v>399</v>
      </c>
      <c r="B100" s="349"/>
      <c r="C100" s="349"/>
      <c r="D100" s="349"/>
      <c r="E100" s="349"/>
      <c r="F100" s="349"/>
      <c r="G100" s="349"/>
      <c r="H100" s="349"/>
      <c r="I100" s="349"/>
      <c r="J100" s="349"/>
      <c r="K100" s="349"/>
      <c r="L100" s="349"/>
      <c r="M100" s="349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473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6"/>
      <c r="B4" s="160">
        <v>0</v>
      </c>
      <c r="X4" s="171"/>
    </row>
    <row r="5" spans="1:25" s="15" customFormat="1" ht="15.75" x14ac:dyDescent="0.2">
      <c r="A5" s="7"/>
    </row>
    <row r="6" spans="1:25" s="20" customFormat="1" ht="40.700000000000003" customHeight="1" x14ac:dyDescent="0.2">
      <c r="A6" s="399" t="s">
        <v>396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399"/>
    </row>
    <row r="7" spans="1:25" s="21" customFormat="1" ht="13.5" thickBot="1" x14ac:dyDescent="0.25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7"/>
      <c r="W7" s="391"/>
      <c r="X7" s="391"/>
      <c r="Y7" s="288">
        <v>42005</v>
      </c>
    </row>
    <row r="8" spans="1:25" s="31" customFormat="1" ht="14.25" x14ac:dyDescent="0.2">
      <c r="A8" s="91"/>
      <c r="B8" s="356" t="s">
        <v>206</v>
      </c>
      <c r="C8" s="398" t="s">
        <v>207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2"/>
    </row>
    <row r="9" spans="1:25" s="31" customFormat="1" ht="14.25" customHeight="1" x14ac:dyDescent="0.2">
      <c r="A9" s="93" t="s">
        <v>1</v>
      </c>
      <c r="B9" s="357"/>
      <c r="C9" s="400" t="s">
        <v>107</v>
      </c>
      <c r="D9" s="392" t="s">
        <v>213</v>
      </c>
      <c r="E9" s="392" t="s">
        <v>108</v>
      </c>
      <c r="F9" s="392" t="s">
        <v>214</v>
      </c>
      <c r="G9" s="392" t="s">
        <v>215</v>
      </c>
      <c r="H9" s="392" t="s">
        <v>95</v>
      </c>
      <c r="I9" s="392" t="s">
        <v>216</v>
      </c>
      <c r="J9" s="392" t="s">
        <v>217</v>
      </c>
      <c r="K9" s="392" t="s">
        <v>218</v>
      </c>
      <c r="L9" s="392" t="s">
        <v>219</v>
      </c>
      <c r="M9" s="392" t="s">
        <v>220</v>
      </c>
      <c r="N9" s="392" t="s">
        <v>221</v>
      </c>
      <c r="O9" s="402" t="s">
        <v>222</v>
      </c>
      <c r="P9" s="394" t="s">
        <v>223</v>
      </c>
      <c r="Q9" s="394" t="s">
        <v>109</v>
      </c>
      <c r="R9" s="394" t="s">
        <v>224</v>
      </c>
      <c r="S9" s="394" t="s">
        <v>225</v>
      </c>
      <c r="T9" s="394" t="s">
        <v>226</v>
      </c>
      <c r="U9" s="394" t="s">
        <v>227</v>
      </c>
      <c r="V9" s="394" t="s">
        <v>228</v>
      </c>
      <c r="W9" s="394" t="s">
        <v>229</v>
      </c>
      <c r="X9" s="404" t="s">
        <v>196</v>
      </c>
      <c r="Y9" s="396" t="s">
        <v>442</v>
      </c>
    </row>
    <row r="10" spans="1:25" s="31" customFormat="1" ht="14.25" customHeight="1" x14ac:dyDescent="0.2">
      <c r="A10" s="93"/>
      <c r="B10" s="357"/>
      <c r="C10" s="400"/>
      <c r="D10" s="392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402"/>
      <c r="P10" s="394"/>
      <c r="Q10" s="394"/>
      <c r="R10" s="394"/>
      <c r="S10" s="394"/>
      <c r="T10" s="394"/>
      <c r="U10" s="394"/>
      <c r="V10" s="394"/>
      <c r="W10" s="394"/>
      <c r="X10" s="404"/>
      <c r="Y10" s="396"/>
    </row>
    <row r="11" spans="1:25" s="31" customFormat="1" ht="13.5" thickBot="1" x14ac:dyDescent="0.25">
      <c r="A11" s="94"/>
      <c r="B11" s="358"/>
      <c r="C11" s="401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403"/>
      <c r="P11" s="395"/>
      <c r="Q11" s="395"/>
      <c r="R11" s="395"/>
      <c r="S11" s="395"/>
      <c r="T11" s="395"/>
      <c r="U11" s="395"/>
      <c r="V11" s="395"/>
      <c r="W11" s="395"/>
      <c r="X11" s="405"/>
      <c r="Y11" s="397"/>
    </row>
    <row r="12" spans="1:25" ht="15.95" customHeight="1" x14ac:dyDescent="0.2">
      <c r="A12" s="115" t="s">
        <v>3</v>
      </c>
      <c r="B12" s="206">
        <v>107</v>
      </c>
      <c r="C12" s="207">
        <v>0</v>
      </c>
      <c r="D12" s="187">
        <v>0</v>
      </c>
      <c r="E12" s="187">
        <v>0</v>
      </c>
      <c r="F12" s="187">
        <v>1</v>
      </c>
      <c r="G12" s="187">
        <v>1</v>
      </c>
      <c r="H12" s="187">
        <v>0</v>
      </c>
      <c r="I12" s="187">
        <v>6</v>
      </c>
      <c r="J12" s="187">
        <v>0</v>
      </c>
      <c r="K12" s="187">
        <v>1</v>
      </c>
      <c r="L12" s="187">
        <v>3</v>
      </c>
      <c r="M12" s="187">
        <v>2</v>
      </c>
      <c r="N12" s="187">
        <v>1</v>
      </c>
      <c r="O12" s="208">
        <v>7</v>
      </c>
      <c r="P12" s="208">
        <v>4</v>
      </c>
      <c r="Q12" s="208">
        <v>0</v>
      </c>
      <c r="R12" s="208">
        <v>1</v>
      </c>
      <c r="S12" s="208">
        <v>3</v>
      </c>
      <c r="T12" s="208">
        <v>0</v>
      </c>
      <c r="U12" s="208">
        <v>2</v>
      </c>
      <c r="V12" s="208">
        <v>0</v>
      </c>
      <c r="W12" s="208">
        <v>0</v>
      </c>
      <c r="X12" s="209">
        <v>6</v>
      </c>
      <c r="Y12" s="279">
        <v>69</v>
      </c>
    </row>
    <row r="13" spans="1:25" ht="15.95" customHeight="1" x14ac:dyDescent="0.2">
      <c r="A13" s="115" t="s">
        <v>4</v>
      </c>
      <c r="B13" s="210">
        <v>379</v>
      </c>
      <c r="C13" s="189">
        <v>0</v>
      </c>
      <c r="D13" s="190">
        <v>0</v>
      </c>
      <c r="E13" s="190">
        <v>4</v>
      </c>
      <c r="F13" s="190">
        <v>3</v>
      </c>
      <c r="G13" s="190">
        <v>1</v>
      </c>
      <c r="H13" s="190">
        <v>5</v>
      </c>
      <c r="I13" s="190">
        <v>24</v>
      </c>
      <c r="J13" s="190">
        <v>8</v>
      </c>
      <c r="K13" s="190">
        <v>6</v>
      </c>
      <c r="L13" s="190">
        <v>9</v>
      </c>
      <c r="M13" s="190">
        <v>6</v>
      </c>
      <c r="N13" s="190">
        <v>5</v>
      </c>
      <c r="O13" s="211">
        <v>20</v>
      </c>
      <c r="P13" s="211">
        <v>10</v>
      </c>
      <c r="Q13" s="211">
        <v>9</v>
      </c>
      <c r="R13" s="211">
        <v>4</v>
      </c>
      <c r="S13" s="211">
        <v>2</v>
      </c>
      <c r="T13" s="211">
        <v>3</v>
      </c>
      <c r="U13" s="211">
        <v>4</v>
      </c>
      <c r="V13" s="211">
        <v>0</v>
      </c>
      <c r="W13" s="211">
        <v>0</v>
      </c>
      <c r="X13" s="212">
        <v>12</v>
      </c>
      <c r="Y13" s="280">
        <v>244</v>
      </c>
    </row>
    <row r="14" spans="1:25" ht="15.95" customHeight="1" x14ac:dyDescent="0.2">
      <c r="A14" s="115" t="s">
        <v>5</v>
      </c>
      <c r="B14" s="210">
        <v>220</v>
      </c>
      <c r="C14" s="189">
        <v>2</v>
      </c>
      <c r="D14" s="190">
        <v>0</v>
      </c>
      <c r="E14" s="190">
        <v>6</v>
      </c>
      <c r="F14" s="190">
        <v>0</v>
      </c>
      <c r="G14" s="190">
        <v>1</v>
      </c>
      <c r="H14" s="190">
        <v>5</v>
      </c>
      <c r="I14" s="190">
        <v>17</v>
      </c>
      <c r="J14" s="190">
        <v>1</v>
      </c>
      <c r="K14" s="190">
        <v>5</v>
      </c>
      <c r="L14" s="190">
        <v>5</v>
      </c>
      <c r="M14" s="190">
        <v>4</v>
      </c>
      <c r="N14" s="190">
        <v>4</v>
      </c>
      <c r="O14" s="211">
        <v>6</v>
      </c>
      <c r="P14" s="211">
        <v>8</v>
      </c>
      <c r="Q14" s="211">
        <v>3</v>
      </c>
      <c r="R14" s="211">
        <v>4</v>
      </c>
      <c r="S14" s="211">
        <v>1</v>
      </c>
      <c r="T14" s="211">
        <v>4</v>
      </c>
      <c r="U14" s="211">
        <v>1</v>
      </c>
      <c r="V14" s="211">
        <v>0</v>
      </c>
      <c r="W14" s="211">
        <v>0</v>
      </c>
      <c r="X14" s="212">
        <v>4</v>
      </c>
      <c r="Y14" s="280">
        <v>139</v>
      </c>
    </row>
    <row r="15" spans="1:25" ht="15.95" customHeight="1" x14ac:dyDescent="0.2">
      <c r="A15" s="115" t="s">
        <v>6</v>
      </c>
      <c r="B15" s="210">
        <v>205</v>
      </c>
      <c r="C15" s="189">
        <v>0</v>
      </c>
      <c r="D15" s="190">
        <v>0</v>
      </c>
      <c r="E15" s="190">
        <v>5</v>
      </c>
      <c r="F15" s="190">
        <v>0</v>
      </c>
      <c r="G15" s="190">
        <v>0</v>
      </c>
      <c r="H15" s="190">
        <v>1</v>
      </c>
      <c r="I15" s="190">
        <v>27</v>
      </c>
      <c r="J15" s="190">
        <v>4</v>
      </c>
      <c r="K15" s="190">
        <v>6</v>
      </c>
      <c r="L15" s="190">
        <v>11</v>
      </c>
      <c r="M15" s="190">
        <v>9</v>
      </c>
      <c r="N15" s="190">
        <v>5</v>
      </c>
      <c r="O15" s="211">
        <v>10</v>
      </c>
      <c r="P15" s="211">
        <v>11</v>
      </c>
      <c r="Q15" s="211">
        <v>5</v>
      </c>
      <c r="R15" s="211">
        <v>2</v>
      </c>
      <c r="S15" s="211">
        <v>6</v>
      </c>
      <c r="T15" s="211">
        <v>4</v>
      </c>
      <c r="U15" s="211">
        <v>6</v>
      </c>
      <c r="V15" s="211">
        <v>0</v>
      </c>
      <c r="W15" s="211">
        <v>0</v>
      </c>
      <c r="X15" s="212">
        <v>12</v>
      </c>
      <c r="Y15" s="280">
        <v>81</v>
      </c>
    </row>
    <row r="16" spans="1:25" ht="15.95" customHeight="1" x14ac:dyDescent="0.2">
      <c r="A16" s="115" t="s">
        <v>7</v>
      </c>
      <c r="B16" s="210">
        <v>348</v>
      </c>
      <c r="C16" s="189">
        <v>1</v>
      </c>
      <c r="D16" s="190">
        <v>0</v>
      </c>
      <c r="E16" s="190">
        <v>13</v>
      </c>
      <c r="F16" s="190">
        <v>4</v>
      </c>
      <c r="G16" s="190">
        <v>2</v>
      </c>
      <c r="H16" s="190">
        <v>2</v>
      </c>
      <c r="I16" s="190">
        <v>37</v>
      </c>
      <c r="J16" s="190">
        <v>7</v>
      </c>
      <c r="K16" s="190">
        <v>6</v>
      </c>
      <c r="L16" s="190">
        <v>11</v>
      </c>
      <c r="M16" s="190">
        <v>11</v>
      </c>
      <c r="N16" s="190">
        <v>3</v>
      </c>
      <c r="O16" s="211">
        <v>22</v>
      </c>
      <c r="P16" s="211">
        <v>18</v>
      </c>
      <c r="Q16" s="211">
        <v>2</v>
      </c>
      <c r="R16" s="211">
        <v>3</v>
      </c>
      <c r="S16" s="211">
        <v>10</v>
      </c>
      <c r="T16" s="211">
        <v>2</v>
      </c>
      <c r="U16" s="211">
        <v>6</v>
      </c>
      <c r="V16" s="211">
        <v>0</v>
      </c>
      <c r="W16" s="211">
        <v>0</v>
      </c>
      <c r="X16" s="212">
        <v>17</v>
      </c>
      <c r="Y16" s="280">
        <v>171</v>
      </c>
    </row>
    <row r="17" spans="1:25" ht="15.95" customHeight="1" x14ac:dyDescent="0.2">
      <c r="A17" s="115" t="s">
        <v>8</v>
      </c>
      <c r="B17" s="210">
        <v>128</v>
      </c>
      <c r="C17" s="189">
        <v>3</v>
      </c>
      <c r="D17" s="190">
        <v>0</v>
      </c>
      <c r="E17" s="190">
        <v>20</v>
      </c>
      <c r="F17" s="190">
        <v>0</v>
      </c>
      <c r="G17" s="190">
        <v>1</v>
      </c>
      <c r="H17" s="190">
        <v>5</v>
      </c>
      <c r="I17" s="190">
        <v>14</v>
      </c>
      <c r="J17" s="190">
        <v>3</v>
      </c>
      <c r="K17" s="190">
        <v>1</v>
      </c>
      <c r="L17" s="190">
        <v>2</v>
      </c>
      <c r="M17" s="190">
        <v>4</v>
      </c>
      <c r="N17" s="190">
        <v>1</v>
      </c>
      <c r="O17" s="211">
        <v>2</v>
      </c>
      <c r="P17" s="211">
        <v>2</v>
      </c>
      <c r="Q17" s="211">
        <v>9</v>
      </c>
      <c r="R17" s="211">
        <v>1</v>
      </c>
      <c r="S17" s="211">
        <v>3</v>
      </c>
      <c r="T17" s="211">
        <v>2</v>
      </c>
      <c r="U17" s="211">
        <v>0</v>
      </c>
      <c r="V17" s="211">
        <v>0</v>
      </c>
      <c r="W17" s="211">
        <v>0</v>
      </c>
      <c r="X17" s="212">
        <v>12</v>
      </c>
      <c r="Y17" s="280">
        <v>43</v>
      </c>
    </row>
    <row r="18" spans="1:25" ht="15.95" customHeight="1" x14ac:dyDescent="0.2">
      <c r="A18" s="115" t="s">
        <v>9</v>
      </c>
      <c r="B18" s="210">
        <v>282</v>
      </c>
      <c r="C18" s="189">
        <v>4</v>
      </c>
      <c r="D18" s="190">
        <v>0</v>
      </c>
      <c r="E18" s="190">
        <v>16</v>
      </c>
      <c r="F18" s="190">
        <v>0</v>
      </c>
      <c r="G18" s="190">
        <v>0</v>
      </c>
      <c r="H18" s="190">
        <v>9</v>
      </c>
      <c r="I18" s="190">
        <v>24</v>
      </c>
      <c r="J18" s="190">
        <v>4</v>
      </c>
      <c r="K18" s="190">
        <v>12</v>
      </c>
      <c r="L18" s="190">
        <v>3</v>
      </c>
      <c r="M18" s="190">
        <v>6</v>
      </c>
      <c r="N18" s="190">
        <v>1</v>
      </c>
      <c r="O18" s="211">
        <v>13</v>
      </c>
      <c r="P18" s="211">
        <v>10</v>
      </c>
      <c r="Q18" s="211">
        <v>6</v>
      </c>
      <c r="R18" s="211">
        <v>1</v>
      </c>
      <c r="S18" s="211">
        <v>2</v>
      </c>
      <c r="T18" s="211">
        <v>2</v>
      </c>
      <c r="U18" s="211">
        <v>6</v>
      </c>
      <c r="V18" s="211">
        <v>0</v>
      </c>
      <c r="W18" s="211">
        <v>0</v>
      </c>
      <c r="X18" s="212">
        <v>21</v>
      </c>
      <c r="Y18" s="280">
        <v>142</v>
      </c>
    </row>
    <row r="19" spans="1:25" ht="15.95" customHeight="1" x14ac:dyDescent="0.2">
      <c r="A19" s="115" t="s">
        <v>10</v>
      </c>
      <c r="B19" s="213">
        <v>309</v>
      </c>
      <c r="C19" s="191">
        <v>1</v>
      </c>
      <c r="D19" s="192">
        <v>1</v>
      </c>
      <c r="E19" s="192">
        <v>13</v>
      </c>
      <c r="F19" s="192">
        <v>0</v>
      </c>
      <c r="G19" s="192">
        <v>0</v>
      </c>
      <c r="H19" s="192">
        <v>4</v>
      </c>
      <c r="I19" s="192">
        <v>57</v>
      </c>
      <c r="J19" s="192">
        <v>9</v>
      </c>
      <c r="K19" s="192">
        <v>8</v>
      </c>
      <c r="L19" s="192">
        <v>7</v>
      </c>
      <c r="M19" s="192">
        <v>6</v>
      </c>
      <c r="N19" s="192">
        <v>3</v>
      </c>
      <c r="O19" s="214">
        <v>6</v>
      </c>
      <c r="P19" s="214">
        <v>7</v>
      </c>
      <c r="Q19" s="214">
        <v>15</v>
      </c>
      <c r="R19" s="214">
        <v>1</v>
      </c>
      <c r="S19" s="214">
        <v>2</v>
      </c>
      <c r="T19" s="214">
        <v>0</v>
      </c>
      <c r="U19" s="214">
        <v>3</v>
      </c>
      <c r="V19" s="214">
        <v>0</v>
      </c>
      <c r="W19" s="214">
        <v>0</v>
      </c>
      <c r="X19" s="215">
        <v>15</v>
      </c>
      <c r="Y19" s="281">
        <v>151</v>
      </c>
    </row>
    <row r="20" spans="1:25" ht="15.95" customHeight="1" x14ac:dyDescent="0.2">
      <c r="A20" s="116" t="s">
        <v>11</v>
      </c>
      <c r="B20" s="216">
        <v>1978</v>
      </c>
      <c r="C20" s="201">
        <v>11</v>
      </c>
      <c r="D20" s="194">
        <v>1</v>
      </c>
      <c r="E20" s="194">
        <v>77</v>
      </c>
      <c r="F20" s="194">
        <v>8</v>
      </c>
      <c r="G20" s="194">
        <v>6</v>
      </c>
      <c r="H20" s="194">
        <v>31</v>
      </c>
      <c r="I20" s="194">
        <v>206</v>
      </c>
      <c r="J20" s="194">
        <v>36</v>
      </c>
      <c r="K20" s="194">
        <v>45</v>
      </c>
      <c r="L20" s="194">
        <v>51</v>
      </c>
      <c r="M20" s="194">
        <v>48</v>
      </c>
      <c r="N20" s="194">
        <v>23</v>
      </c>
      <c r="O20" s="217">
        <v>86</v>
      </c>
      <c r="P20" s="217">
        <v>70</v>
      </c>
      <c r="Q20" s="217">
        <v>49</v>
      </c>
      <c r="R20" s="217">
        <v>17</v>
      </c>
      <c r="S20" s="217">
        <v>29</v>
      </c>
      <c r="T20" s="217">
        <v>17</v>
      </c>
      <c r="U20" s="217">
        <v>28</v>
      </c>
      <c r="V20" s="217">
        <v>0</v>
      </c>
      <c r="W20" s="217">
        <v>0</v>
      </c>
      <c r="X20" s="218">
        <v>99</v>
      </c>
      <c r="Y20" s="282">
        <v>1040</v>
      </c>
    </row>
    <row r="21" spans="1:25" ht="15.95" customHeight="1" x14ac:dyDescent="0.2">
      <c r="A21" s="115" t="s">
        <v>12</v>
      </c>
      <c r="B21" s="219">
        <v>458</v>
      </c>
      <c r="C21" s="189">
        <v>22</v>
      </c>
      <c r="D21" s="190">
        <v>0</v>
      </c>
      <c r="E21" s="190">
        <v>28</v>
      </c>
      <c r="F21" s="190">
        <v>1</v>
      </c>
      <c r="G21" s="190">
        <v>0</v>
      </c>
      <c r="H21" s="190">
        <v>26</v>
      </c>
      <c r="I21" s="190">
        <v>32</v>
      </c>
      <c r="J21" s="190">
        <v>5</v>
      </c>
      <c r="K21" s="190">
        <v>10</v>
      </c>
      <c r="L21" s="190">
        <v>5</v>
      </c>
      <c r="M21" s="190">
        <v>2</v>
      </c>
      <c r="N21" s="190">
        <v>3</v>
      </c>
      <c r="O21" s="211">
        <v>11</v>
      </c>
      <c r="P21" s="211">
        <v>17</v>
      </c>
      <c r="Q21" s="211">
        <v>27</v>
      </c>
      <c r="R21" s="211">
        <v>4</v>
      </c>
      <c r="S21" s="211">
        <v>7</v>
      </c>
      <c r="T21" s="211">
        <v>5</v>
      </c>
      <c r="U21" s="211">
        <v>5</v>
      </c>
      <c r="V21" s="211">
        <v>0</v>
      </c>
      <c r="W21" s="211">
        <v>0</v>
      </c>
      <c r="X21" s="212">
        <v>41</v>
      </c>
      <c r="Y21" s="283">
        <v>207</v>
      </c>
    </row>
    <row r="22" spans="1:25" ht="15.95" customHeight="1" x14ac:dyDescent="0.2">
      <c r="A22" s="115" t="s">
        <v>13</v>
      </c>
      <c r="B22" s="210">
        <v>315</v>
      </c>
      <c r="C22" s="189">
        <v>15</v>
      </c>
      <c r="D22" s="190">
        <v>0</v>
      </c>
      <c r="E22" s="190">
        <v>29</v>
      </c>
      <c r="F22" s="190">
        <v>1</v>
      </c>
      <c r="G22" s="190">
        <v>0</v>
      </c>
      <c r="H22" s="190">
        <v>15</v>
      </c>
      <c r="I22" s="190">
        <v>24</v>
      </c>
      <c r="J22" s="190">
        <v>14</v>
      </c>
      <c r="K22" s="190">
        <v>4</v>
      </c>
      <c r="L22" s="190">
        <v>1</v>
      </c>
      <c r="M22" s="190">
        <v>2</v>
      </c>
      <c r="N22" s="190">
        <v>4</v>
      </c>
      <c r="O22" s="211">
        <v>5</v>
      </c>
      <c r="P22" s="211">
        <v>13</v>
      </c>
      <c r="Q22" s="211">
        <v>8</v>
      </c>
      <c r="R22" s="211">
        <v>3</v>
      </c>
      <c r="S22" s="211">
        <v>6</v>
      </c>
      <c r="T22" s="211">
        <v>0</v>
      </c>
      <c r="U22" s="211">
        <v>2</v>
      </c>
      <c r="V22" s="211">
        <v>0</v>
      </c>
      <c r="W22" s="211">
        <v>0</v>
      </c>
      <c r="X22" s="212">
        <v>9</v>
      </c>
      <c r="Y22" s="280">
        <v>160</v>
      </c>
    </row>
    <row r="23" spans="1:25" ht="15.95" customHeight="1" x14ac:dyDescent="0.2">
      <c r="A23" s="115" t="s">
        <v>14</v>
      </c>
      <c r="B23" s="210">
        <v>59</v>
      </c>
      <c r="C23" s="189">
        <v>0</v>
      </c>
      <c r="D23" s="190">
        <v>0</v>
      </c>
      <c r="E23" s="190">
        <v>6</v>
      </c>
      <c r="F23" s="190">
        <v>4</v>
      </c>
      <c r="G23" s="190">
        <v>0</v>
      </c>
      <c r="H23" s="190">
        <v>3</v>
      </c>
      <c r="I23" s="190">
        <v>5</v>
      </c>
      <c r="J23" s="190">
        <v>1</v>
      </c>
      <c r="K23" s="190">
        <v>1</v>
      </c>
      <c r="L23" s="190">
        <v>0</v>
      </c>
      <c r="M23" s="190">
        <v>0</v>
      </c>
      <c r="N23" s="190">
        <v>0</v>
      </c>
      <c r="O23" s="211">
        <v>1</v>
      </c>
      <c r="P23" s="211">
        <v>4</v>
      </c>
      <c r="Q23" s="211">
        <v>1</v>
      </c>
      <c r="R23" s="211">
        <v>0</v>
      </c>
      <c r="S23" s="211">
        <v>1</v>
      </c>
      <c r="T23" s="211">
        <v>0</v>
      </c>
      <c r="U23" s="211">
        <v>0</v>
      </c>
      <c r="V23" s="211">
        <v>0</v>
      </c>
      <c r="W23" s="211">
        <v>0</v>
      </c>
      <c r="X23" s="212">
        <v>2</v>
      </c>
      <c r="Y23" s="280">
        <v>30</v>
      </c>
    </row>
    <row r="24" spans="1:25" ht="15.95" customHeight="1" x14ac:dyDescent="0.2">
      <c r="A24" s="115" t="s">
        <v>15</v>
      </c>
      <c r="B24" s="210">
        <v>249</v>
      </c>
      <c r="C24" s="189">
        <v>5</v>
      </c>
      <c r="D24" s="190">
        <v>0</v>
      </c>
      <c r="E24" s="190">
        <v>14</v>
      </c>
      <c r="F24" s="190">
        <v>0</v>
      </c>
      <c r="G24" s="190">
        <v>2</v>
      </c>
      <c r="H24" s="190">
        <v>10</v>
      </c>
      <c r="I24" s="190">
        <v>22</v>
      </c>
      <c r="J24" s="190">
        <v>3</v>
      </c>
      <c r="K24" s="190">
        <v>12</v>
      </c>
      <c r="L24" s="190">
        <v>0</v>
      </c>
      <c r="M24" s="190">
        <v>4</v>
      </c>
      <c r="N24" s="190">
        <v>1</v>
      </c>
      <c r="O24" s="211">
        <v>2</v>
      </c>
      <c r="P24" s="211">
        <v>12</v>
      </c>
      <c r="Q24" s="211">
        <v>3</v>
      </c>
      <c r="R24" s="211">
        <v>2</v>
      </c>
      <c r="S24" s="211">
        <v>11</v>
      </c>
      <c r="T24" s="211">
        <v>1</v>
      </c>
      <c r="U24" s="211">
        <v>2</v>
      </c>
      <c r="V24" s="211">
        <v>0</v>
      </c>
      <c r="W24" s="211">
        <v>0</v>
      </c>
      <c r="X24" s="212">
        <v>30</v>
      </c>
      <c r="Y24" s="280">
        <v>113</v>
      </c>
    </row>
    <row r="25" spans="1:25" ht="15.95" customHeight="1" x14ac:dyDescent="0.2">
      <c r="A25" s="115" t="s">
        <v>16</v>
      </c>
      <c r="B25" s="210">
        <v>332</v>
      </c>
      <c r="C25" s="189">
        <v>9</v>
      </c>
      <c r="D25" s="190">
        <v>1</v>
      </c>
      <c r="E25" s="190">
        <v>29</v>
      </c>
      <c r="F25" s="190">
        <v>0</v>
      </c>
      <c r="G25" s="190">
        <v>2</v>
      </c>
      <c r="H25" s="190">
        <v>18</v>
      </c>
      <c r="I25" s="190">
        <v>32</v>
      </c>
      <c r="J25" s="190">
        <v>7</v>
      </c>
      <c r="K25" s="190">
        <v>7</v>
      </c>
      <c r="L25" s="190">
        <v>2</v>
      </c>
      <c r="M25" s="190">
        <v>2</v>
      </c>
      <c r="N25" s="190">
        <v>4</v>
      </c>
      <c r="O25" s="211">
        <v>6</v>
      </c>
      <c r="P25" s="211">
        <v>21</v>
      </c>
      <c r="Q25" s="211">
        <v>15</v>
      </c>
      <c r="R25" s="211">
        <v>3</v>
      </c>
      <c r="S25" s="211">
        <v>5</v>
      </c>
      <c r="T25" s="211">
        <v>0</v>
      </c>
      <c r="U25" s="211">
        <v>5</v>
      </c>
      <c r="V25" s="211">
        <v>0</v>
      </c>
      <c r="W25" s="211">
        <v>0</v>
      </c>
      <c r="X25" s="212">
        <v>31</v>
      </c>
      <c r="Y25" s="280">
        <v>133</v>
      </c>
    </row>
    <row r="26" spans="1:25" ht="15.95" customHeight="1" x14ac:dyDescent="0.2">
      <c r="A26" s="115" t="s">
        <v>17</v>
      </c>
      <c r="B26" s="210">
        <v>271</v>
      </c>
      <c r="C26" s="189">
        <v>4</v>
      </c>
      <c r="D26" s="190">
        <v>0</v>
      </c>
      <c r="E26" s="190">
        <v>28</v>
      </c>
      <c r="F26" s="190">
        <v>0</v>
      </c>
      <c r="G26" s="190">
        <v>1</v>
      </c>
      <c r="H26" s="190">
        <v>10</v>
      </c>
      <c r="I26" s="190">
        <v>20</v>
      </c>
      <c r="J26" s="190">
        <v>2</v>
      </c>
      <c r="K26" s="190">
        <v>4</v>
      </c>
      <c r="L26" s="190">
        <v>0</v>
      </c>
      <c r="M26" s="190">
        <v>0</v>
      </c>
      <c r="N26" s="190">
        <v>0</v>
      </c>
      <c r="O26" s="211">
        <v>7</v>
      </c>
      <c r="P26" s="211">
        <v>10</v>
      </c>
      <c r="Q26" s="211">
        <v>8</v>
      </c>
      <c r="R26" s="211">
        <v>5</v>
      </c>
      <c r="S26" s="211">
        <v>6</v>
      </c>
      <c r="T26" s="211">
        <v>2</v>
      </c>
      <c r="U26" s="211">
        <v>0</v>
      </c>
      <c r="V26" s="211">
        <v>0</v>
      </c>
      <c r="W26" s="211">
        <v>0</v>
      </c>
      <c r="X26" s="212">
        <v>10</v>
      </c>
      <c r="Y26" s="280">
        <v>154</v>
      </c>
    </row>
    <row r="27" spans="1:25" ht="15.95" customHeight="1" x14ac:dyDescent="0.2">
      <c r="A27" s="117" t="s">
        <v>18</v>
      </c>
      <c r="B27" s="213">
        <v>636</v>
      </c>
      <c r="C27" s="191">
        <v>5</v>
      </c>
      <c r="D27" s="192">
        <v>0</v>
      </c>
      <c r="E27" s="192">
        <v>63</v>
      </c>
      <c r="F27" s="192">
        <v>15</v>
      </c>
      <c r="G27" s="192">
        <v>2</v>
      </c>
      <c r="H27" s="192">
        <v>19</v>
      </c>
      <c r="I27" s="192">
        <v>62</v>
      </c>
      <c r="J27" s="192">
        <v>21</v>
      </c>
      <c r="K27" s="192">
        <v>13</v>
      </c>
      <c r="L27" s="192">
        <v>4</v>
      </c>
      <c r="M27" s="192">
        <v>5</v>
      </c>
      <c r="N27" s="192">
        <v>3</v>
      </c>
      <c r="O27" s="214">
        <v>19</v>
      </c>
      <c r="P27" s="214">
        <v>57</v>
      </c>
      <c r="Q27" s="214">
        <v>15</v>
      </c>
      <c r="R27" s="214">
        <v>11</v>
      </c>
      <c r="S27" s="214">
        <v>10</v>
      </c>
      <c r="T27" s="214">
        <v>4</v>
      </c>
      <c r="U27" s="214">
        <v>10</v>
      </c>
      <c r="V27" s="214">
        <v>0</v>
      </c>
      <c r="W27" s="214">
        <v>0</v>
      </c>
      <c r="X27" s="215">
        <v>32</v>
      </c>
      <c r="Y27" s="281">
        <v>266</v>
      </c>
    </row>
    <row r="28" spans="1:25" ht="15.95" customHeight="1" x14ac:dyDescent="0.2">
      <c r="A28" s="118" t="s">
        <v>19</v>
      </c>
      <c r="B28" s="216">
        <v>2320</v>
      </c>
      <c r="C28" s="201">
        <v>60</v>
      </c>
      <c r="D28" s="194">
        <v>1</v>
      </c>
      <c r="E28" s="194">
        <v>197</v>
      </c>
      <c r="F28" s="194">
        <v>21</v>
      </c>
      <c r="G28" s="194">
        <v>7</v>
      </c>
      <c r="H28" s="194">
        <v>101</v>
      </c>
      <c r="I28" s="194">
        <v>197</v>
      </c>
      <c r="J28" s="194">
        <v>53</v>
      </c>
      <c r="K28" s="194">
        <v>51</v>
      </c>
      <c r="L28" s="194">
        <v>12</v>
      </c>
      <c r="M28" s="194">
        <v>15</v>
      </c>
      <c r="N28" s="194">
        <v>15</v>
      </c>
      <c r="O28" s="217">
        <v>51</v>
      </c>
      <c r="P28" s="217">
        <v>134</v>
      </c>
      <c r="Q28" s="217">
        <v>77</v>
      </c>
      <c r="R28" s="217">
        <v>28</v>
      </c>
      <c r="S28" s="217">
        <v>46</v>
      </c>
      <c r="T28" s="217">
        <v>12</v>
      </c>
      <c r="U28" s="217">
        <v>24</v>
      </c>
      <c r="V28" s="217">
        <v>0</v>
      </c>
      <c r="W28" s="217">
        <v>0</v>
      </c>
      <c r="X28" s="218">
        <v>155</v>
      </c>
      <c r="Y28" s="282">
        <v>1063</v>
      </c>
    </row>
    <row r="29" spans="1:25" ht="15.95" customHeight="1" x14ac:dyDescent="0.2">
      <c r="A29" s="115" t="s">
        <v>20</v>
      </c>
      <c r="B29" s="219">
        <v>178</v>
      </c>
      <c r="C29" s="189">
        <v>9</v>
      </c>
      <c r="D29" s="190">
        <v>1</v>
      </c>
      <c r="E29" s="190">
        <v>28</v>
      </c>
      <c r="F29" s="190">
        <v>0</v>
      </c>
      <c r="G29" s="190">
        <v>0</v>
      </c>
      <c r="H29" s="190">
        <v>8</v>
      </c>
      <c r="I29" s="190">
        <v>10</v>
      </c>
      <c r="J29" s="190">
        <v>1</v>
      </c>
      <c r="K29" s="190">
        <v>1</v>
      </c>
      <c r="L29" s="190">
        <v>1</v>
      </c>
      <c r="M29" s="190">
        <v>1</v>
      </c>
      <c r="N29" s="190">
        <v>0</v>
      </c>
      <c r="O29" s="211">
        <v>2</v>
      </c>
      <c r="P29" s="211">
        <v>5</v>
      </c>
      <c r="Q29" s="211">
        <v>4</v>
      </c>
      <c r="R29" s="211">
        <v>2</v>
      </c>
      <c r="S29" s="211">
        <v>0</v>
      </c>
      <c r="T29" s="211">
        <v>1</v>
      </c>
      <c r="U29" s="211">
        <v>1</v>
      </c>
      <c r="V29" s="211">
        <v>0</v>
      </c>
      <c r="W29" s="211">
        <v>0</v>
      </c>
      <c r="X29" s="212">
        <v>10</v>
      </c>
      <c r="Y29" s="283">
        <v>93</v>
      </c>
    </row>
    <row r="30" spans="1:25" ht="15.95" customHeight="1" x14ac:dyDescent="0.2">
      <c r="A30" s="115" t="s">
        <v>21</v>
      </c>
      <c r="B30" s="210">
        <v>313</v>
      </c>
      <c r="C30" s="189">
        <v>3</v>
      </c>
      <c r="D30" s="190">
        <v>0</v>
      </c>
      <c r="E30" s="190">
        <v>41</v>
      </c>
      <c r="F30" s="190">
        <v>0</v>
      </c>
      <c r="G30" s="190">
        <v>2</v>
      </c>
      <c r="H30" s="190">
        <v>8</v>
      </c>
      <c r="I30" s="190">
        <v>30</v>
      </c>
      <c r="J30" s="190">
        <v>6</v>
      </c>
      <c r="K30" s="190">
        <v>8</v>
      </c>
      <c r="L30" s="190">
        <v>0</v>
      </c>
      <c r="M30" s="190">
        <v>2</v>
      </c>
      <c r="N30" s="190">
        <v>1</v>
      </c>
      <c r="O30" s="211">
        <v>3</v>
      </c>
      <c r="P30" s="211">
        <v>20</v>
      </c>
      <c r="Q30" s="211">
        <v>5</v>
      </c>
      <c r="R30" s="211">
        <v>5</v>
      </c>
      <c r="S30" s="211">
        <v>3</v>
      </c>
      <c r="T30" s="211">
        <v>3</v>
      </c>
      <c r="U30" s="211">
        <v>2</v>
      </c>
      <c r="V30" s="211">
        <v>0</v>
      </c>
      <c r="W30" s="211">
        <v>0</v>
      </c>
      <c r="X30" s="212">
        <v>22</v>
      </c>
      <c r="Y30" s="280">
        <v>149</v>
      </c>
    </row>
    <row r="31" spans="1:25" ht="15.95" customHeight="1" x14ac:dyDescent="0.2">
      <c r="A31" s="115" t="s">
        <v>22</v>
      </c>
      <c r="B31" s="210">
        <v>160</v>
      </c>
      <c r="C31" s="189">
        <v>3</v>
      </c>
      <c r="D31" s="190">
        <v>0</v>
      </c>
      <c r="E31" s="190">
        <v>46</v>
      </c>
      <c r="F31" s="190">
        <v>0</v>
      </c>
      <c r="G31" s="190">
        <v>1</v>
      </c>
      <c r="H31" s="190">
        <v>2</v>
      </c>
      <c r="I31" s="190">
        <v>13</v>
      </c>
      <c r="J31" s="190">
        <v>1</v>
      </c>
      <c r="K31" s="190">
        <v>0</v>
      </c>
      <c r="L31" s="190">
        <v>0</v>
      </c>
      <c r="M31" s="190">
        <v>0</v>
      </c>
      <c r="N31" s="190">
        <v>0</v>
      </c>
      <c r="O31" s="211">
        <v>3</v>
      </c>
      <c r="P31" s="211">
        <v>1</v>
      </c>
      <c r="Q31" s="211">
        <v>6</v>
      </c>
      <c r="R31" s="211">
        <v>1</v>
      </c>
      <c r="S31" s="211">
        <v>3</v>
      </c>
      <c r="T31" s="211">
        <v>0</v>
      </c>
      <c r="U31" s="211">
        <v>2</v>
      </c>
      <c r="V31" s="211">
        <v>0</v>
      </c>
      <c r="W31" s="211">
        <v>0</v>
      </c>
      <c r="X31" s="212">
        <v>20</v>
      </c>
      <c r="Y31" s="280">
        <v>58</v>
      </c>
    </row>
    <row r="32" spans="1:25" ht="15.95" customHeight="1" x14ac:dyDescent="0.2">
      <c r="A32" s="115" t="s">
        <v>23</v>
      </c>
      <c r="B32" s="210">
        <v>253</v>
      </c>
      <c r="C32" s="189">
        <v>2</v>
      </c>
      <c r="D32" s="190">
        <v>1</v>
      </c>
      <c r="E32" s="190">
        <v>46</v>
      </c>
      <c r="F32" s="190">
        <v>2</v>
      </c>
      <c r="G32" s="190">
        <v>1</v>
      </c>
      <c r="H32" s="190">
        <v>10</v>
      </c>
      <c r="I32" s="190">
        <v>29</v>
      </c>
      <c r="J32" s="190">
        <v>1</v>
      </c>
      <c r="K32" s="190">
        <v>4</v>
      </c>
      <c r="L32" s="190">
        <v>0</v>
      </c>
      <c r="M32" s="190">
        <v>0</v>
      </c>
      <c r="N32" s="190">
        <v>0</v>
      </c>
      <c r="O32" s="211">
        <v>0</v>
      </c>
      <c r="P32" s="211">
        <v>6</v>
      </c>
      <c r="Q32" s="211">
        <v>0</v>
      </c>
      <c r="R32" s="211">
        <v>4</v>
      </c>
      <c r="S32" s="211">
        <v>4</v>
      </c>
      <c r="T32" s="211">
        <v>7</v>
      </c>
      <c r="U32" s="211">
        <v>8</v>
      </c>
      <c r="V32" s="211">
        <v>0</v>
      </c>
      <c r="W32" s="211">
        <v>0</v>
      </c>
      <c r="X32" s="212">
        <v>12</v>
      </c>
      <c r="Y32" s="280">
        <v>116</v>
      </c>
    </row>
    <row r="33" spans="1:25" ht="15.95" customHeight="1" x14ac:dyDescent="0.2">
      <c r="A33" s="115" t="s">
        <v>24</v>
      </c>
      <c r="B33" s="210">
        <v>230</v>
      </c>
      <c r="C33" s="189">
        <v>5</v>
      </c>
      <c r="D33" s="190">
        <v>0</v>
      </c>
      <c r="E33" s="190">
        <v>22</v>
      </c>
      <c r="F33" s="190">
        <v>0</v>
      </c>
      <c r="G33" s="190">
        <v>0</v>
      </c>
      <c r="H33" s="190">
        <v>10</v>
      </c>
      <c r="I33" s="190">
        <v>16</v>
      </c>
      <c r="J33" s="190">
        <v>2</v>
      </c>
      <c r="K33" s="190">
        <v>6</v>
      </c>
      <c r="L33" s="190">
        <v>0</v>
      </c>
      <c r="M33" s="190">
        <v>0</v>
      </c>
      <c r="N33" s="190">
        <v>2</v>
      </c>
      <c r="O33" s="211">
        <v>2</v>
      </c>
      <c r="P33" s="211">
        <v>9</v>
      </c>
      <c r="Q33" s="211">
        <v>5</v>
      </c>
      <c r="R33" s="211">
        <v>0</v>
      </c>
      <c r="S33" s="211">
        <v>3</v>
      </c>
      <c r="T33" s="211">
        <v>2</v>
      </c>
      <c r="U33" s="211">
        <v>0</v>
      </c>
      <c r="V33" s="211">
        <v>0</v>
      </c>
      <c r="W33" s="211">
        <v>0</v>
      </c>
      <c r="X33" s="212">
        <v>14</v>
      </c>
      <c r="Y33" s="280">
        <v>132</v>
      </c>
    </row>
    <row r="34" spans="1:25" ht="15.95" customHeight="1" x14ac:dyDescent="0.2">
      <c r="A34" s="115" t="s">
        <v>25</v>
      </c>
      <c r="B34" s="210">
        <v>228</v>
      </c>
      <c r="C34" s="189">
        <v>2</v>
      </c>
      <c r="D34" s="190">
        <v>0</v>
      </c>
      <c r="E34" s="190">
        <v>26</v>
      </c>
      <c r="F34" s="190">
        <v>0</v>
      </c>
      <c r="G34" s="190">
        <v>0</v>
      </c>
      <c r="H34" s="190">
        <v>17</v>
      </c>
      <c r="I34" s="190">
        <v>25</v>
      </c>
      <c r="J34" s="190">
        <v>2</v>
      </c>
      <c r="K34" s="190">
        <v>2</v>
      </c>
      <c r="L34" s="190">
        <v>0</v>
      </c>
      <c r="M34" s="190">
        <v>0</v>
      </c>
      <c r="N34" s="190">
        <v>1</v>
      </c>
      <c r="O34" s="211">
        <v>4</v>
      </c>
      <c r="P34" s="211">
        <v>13</v>
      </c>
      <c r="Q34" s="211">
        <v>6</v>
      </c>
      <c r="R34" s="211">
        <v>1</v>
      </c>
      <c r="S34" s="211">
        <v>3</v>
      </c>
      <c r="T34" s="211">
        <v>1</v>
      </c>
      <c r="U34" s="211">
        <v>2</v>
      </c>
      <c r="V34" s="211">
        <v>0</v>
      </c>
      <c r="W34" s="211">
        <v>0</v>
      </c>
      <c r="X34" s="212">
        <v>11</v>
      </c>
      <c r="Y34" s="280">
        <v>112</v>
      </c>
    </row>
    <row r="35" spans="1:25" ht="15.95" customHeight="1" x14ac:dyDescent="0.2">
      <c r="A35" s="115" t="s">
        <v>26</v>
      </c>
      <c r="B35" s="210">
        <v>752</v>
      </c>
      <c r="C35" s="189">
        <v>10</v>
      </c>
      <c r="D35" s="190">
        <v>14</v>
      </c>
      <c r="E35" s="190">
        <v>83</v>
      </c>
      <c r="F35" s="190">
        <v>7</v>
      </c>
      <c r="G35" s="190">
        <v>6</v>
      </c>
      <c r="H35" s="190">
        <v>63</v>
      </c>
      <c r="I35" s="190">
        <v>91</v>
      </c>
      <c r="J35" s="190">
        <v>8</v>
      </c>
      <c r="K35" s="190">
        <v>15</v>
      </c>
      <c r="L35" s="190">
        <v>2</v>
      </c>
      <c r="M35" s="190">
        <v>5</v>
      </c>
      <c r="N35" s="190">
        <v>0</v>
      </c>
      <c r="O35" s="211">
        <v>28</v>
      </c>
      <c r="P35" s="211">
        <v>16</v>
      </c>
      <c r="Q35" s="211">
        <v>28</v>
      </c>
      <c r="R35" s="211">
        <v>4</v>
      </c>
      <c r="S35" s="211">
        <v>8</v>
      </c>
      <c r="T35" s="211">
        <v>5</v>
      </c>
      <c r="U35" s="211">
        <v>2</v>
      </c>
      <c r="V35" s="211">
        <v>0</v>
      </c>
      <c r="W35" s="211">
        <v>0</v>
      </c>
      <c r="X35" s="212">
        <v>39</v>
      </c>
      <c r="Y35" s="280">
        <v>318</v>
      </c>
    </row>
    <row r="36" spans="1:25" ht="15.95" customHeight="1" x14ac:dyDescent="0.2">
      <c r="A36" s="115" t="s">
        <v>27</v>
      </c>
      <c r="B36" s="210">
        <v>159</v>
      </c>
      <c r="C36" s="189">
        <v>1</v>
      </c>
      <c r="D36" s="190">
        <v>0</v>
      </c>
      <c r="E36" s="190">
        <v>26</v>
      </c>
      <c r="F36" s="190">
        <v>0</v>
      </c>
      <c r="G36" s="190">
        <v>1</v>
      </c>
      <c r="H36" s="190">
        <v>4</v>
      </c>
      <c r="I36" s="190">
        <v>15</v>
      </c>
      <c r="J36" s="190">
        <v>3</v>
      </c>
      <c r="K36" s="190">
        <v>1</v>
      </c>
      <c r="L36" s="190">
        <v>1</v>
      </c>
      <c r="M36" s="190">
        <v>1</v>
      </c>
      <c r="N36" s="190">
        <v>1</v>
      </c>
      <c r="O36" s="211">
        <v>6</v>
      </c>
      <c r="P36" s="211">
        <v>10</v>
      </c>
      <c r="Q36" s="211">
        <v>5</v>
      </c>
      <c r="R36" s="211">
        <v>1</v>
      </c>
      <c r="S36" s="211">
        <v>2</v>
      </c>
      <c r="T36" s="211">
        <v>0</v>
      </c>
      <c r="U36" s="211">
        <v>4</v>
      </c>
      <c r="V36" s="211">
        <v>0</v>
      </c>
      <c r="W36" s="211">
        <v>0</v>
      </c>
      <c r="X36" s="212">
        <v>12</v>
      </c>
      <c r="Y36" s="280">
        <v>65</v>
      </c>
    </row>
    <row r="37" spans="1:25" ht="15.95" customHeight="1" x14ac:dyDescent="0.2">
      <c r="A37" s="117" t="s">
        <v>28</v>
      </c>
      <c r="B37" s="213">
        <v>564</v>
      </c>
      <c r="C37" s="191">
        <v>3</v>
      </c>
      <c r="D37" s="192">
        <v>0</v>
      </c>
      <c r="E37" s="192">
        <v>70</v>
      </c>
      <c r="F37" s="192">
        <v>1</v>
      </c>
      <c r="G37" s="192">
        <v>11</v>
      </c>
      <c r="H37" s="192">
        <v>20</v>
      </c>
      <c r="I37" s="192">
        <v>71</v>
      </c>
      <c r="J37" s="192">
        <v>12</v>
      </c>
      <c r="K37" s="192">
        <v>6</v>
      </c>
      <c r="L37" s="192">
        <v>7</v>
      </c>
      <c r="M37" s="192">
        <v>2</v>
      </c>
      <c r="N37" s="192">
        <v>4</v>
      </c>
      <c r="O37" s="214">
        <v>10</v>
      </c>
      <c r="P37" s="214">
        <v>24</v>
      </c>
      <c r="Q37" s="214">
        <v>21</v>
      </c>
      <c r="R37" s="214">
        <v>8</v>
      </c>
      <c r="S37" s="214">
        <v>9</v>
      </c>
      <c r="T37" s="214">
        <v>3</v>
      </c>
      <c r="U37" s="214">
        <v>4</v>
      </c>
      <c r="V37" s="214">
        <v>0</v>
      </c>
      <c r="W37" s="214">
        <v>1</v>
      </c>
      <c r="X37" s="215">
        <v>24</v>
      </c>
      <c r="Y37" s="281">
        <v>253</v>
      </c>
    </row>
    <row r="38" spans="1:25" ht="15.95" customHeight="1" x14ac:dyDescent="0.2">
      <c r="A38" s="118" t="s">
        <v>29</v>
      </c>
      <c r="B38" s="220">
        <v>2837</v>
      </c>
      <c r="C38" s="201">
        <v>38</v>
      </c>
      <c r="D38" s="194">
        <v>16</v>
      </c>
      <c r="E38" s="194">
        <v>388</v>
      </c>
      <c r="F38" s="194">
        <v>10</v>
      </c>
      <c r="G38" s="194">
        <v>22</v>
      </c>
      <c r="H38" s="194">
        <v>142</v>
      </c>
      <c r="I38" s="194">
        <v>300</v>
      </c>
      <c r="J38" s="194">
        <v>36</v>
      </c>
      <c r="K38" s="194">
        <v>43</v>
      </c>
      <c r="L38" s="194">
        <v>11</v>
      </c>
      <c r="M38" s="194">
        <v>11</v>
      </c>
      <c r="N38" s="194">
        <v>9</v>
      </c>
      <c r="O38" s="217">
        <v>58</v>
      </c>
      <c r="P38" s="217">
        <v>104</v>
      </c>
      <c r="Q38" s="217">
        <v>80</v>
      </c>
      <c r="R38" s="217">
        <v>26</v>
      </c>
      <c r="S38" s="217">
        <v>35</v>
      </c>
      <c r="T38" s="217">
        <v>22</v>
      </c>
      <c r="U38" s="217">
        <v>25</v>
      </c>
      <c r="V38" s="217">
        <v>0</v>
      </c>
      <c r="W38" s="217">
        <v>1</v>
      </c>
      <c r="X38" s="218">
        <v>164</v>
      </c>
      <c r="Y38" s="282">
        <v>1296</v>
      </c>
    </row>
    <row r="39" spans="1:25" ht="15.95" customHeight="1" x14ac:dyDescent="0.2">
      <c r="A39" s="115" t="s">
        <v>30</v>
      </c>
      <c r="B39" s="219">
        <v>547</v>
      </c>
      <c r="C39" s="189">
        <v>10</v>
      </c>
      <c r="D39" s="190">
        <v>0</v>
      </c>
      <c r="E39" s="190">
        <v>40</v>
      </c>
      <c r="F39" s="190">
        <v>0</v>
      </c>
      <c r="G39" s="190">
        <v>9</v>
      </c>
      <c r="H39" s="190">
        <v>12</v>
      </c>
      <c r="I39" s="190">
        <v>53</v>
      </c>
      <c r="J39" s="190">
        <v>7</v>
      </c>
      <c r="K39" s="190">
        <v>5</v>
      </c>
      <c r="L39" s="190">
        <v>1</v>
      </c>
      <c r="M39" s="190">
        <v>2</v>
      </c>
      <c r="N39" s="190">
        <v>1</v>
      </c>
      <c r="O39" s="211">
        <v>15</v>
      </c>
      <c r="P39" s="211">
        <v>17</v>
      </c>
      <c r="Q39" s="211">
        <v>17</v>
      </c>
      <c r="R39" s="211">
        <v>4</v>
      </c>
      <c r="S39" s="211">
        <v>7</v>
      </c>
      <c r="T39" s="211">
        <v>2</v>
      </c>
      <c r="U39" s="211">
        <v>6</v>
      </c>
      <c r="V39" s="211">
        <v>0</v>
      </c>
      <c r="W39" s="211">
        <v>0</v>
      </c>
      <c r="X39" s="212">
        <v>117</v>
      </c>
      <c r="Y39" s="283">
        <v>222</v>
      </c>
    </row>
    <row r="40" spans="1:25" ht="15.95" customHeight="1" x14ac:dyDescent="0.2">
      <c r="A40" s="115" t="s">
        <v>31</v>
      </c>
      <c r="B40" s="210">
        <v>597</v>
      </c>
      <c r="C40" s="189">
        <v>31</v>
      </c>
      <c r="D40" s="190">
        <v>0</v>
      </c>
      <c r="E40" s="190">
        <v>44</v>
      </c>
      <c r="F40" s="190">
        <v>5</v>
      </c>
      <c r="G40" s="190">
        <v>3</v>
      </c>
      <c r="H40" s="190">
        <v>31</v>
      </c>
      <c r="I40" s="190">
        <v>42</v>
      </c>
      <c r="J40" s="190">
        <v>4</v>
      </c>
      <c r="K40" s="190">
        <v>11</v>
      </c>
      <c r="L40" s="190">
        <v>4</v>
      </c>
      <c r="M40" s="190">
        <v>3</v>
      </c>
      <c r="N40" s="190">
        <v>2</v>
      </c>
      <c r="O40" s="211">
        <v>14</v>
      </c>
      <c r="P40" s="211">
        <v>16</v>
      </c>
      <c r="Q40" s="211">
        <v>21</v>
      </c>
      <c r="R40" s="211">
        <v>3</v>
      </c>
      <c r="S40" s="211">
        <v>6</v>
      </c>
      <c r="T40" s="211">
        <v>0</v>
      </c>
      <c r="U40" s="211">
        <v>3</v>
      </c>
      <c r="V40" s="211">
        <v>0</v>
      </c>
      <c r="W40" s="211">
        <v>0</v>
      </c>
      <c r="X40" s="212">
        <v>24</v>
      </c>
      <c r="Y40" s="280">
        <v>330</v>
      </c>
    </row>
    <row r="41" spans="1:25" ht="15.95" customHeight="1" x14ac:dyDescent="0.2">
      <c r="A41" s="115" t="s">
        <v>32</v>
      </c>
      <c r="B41" s="210">
        <v>906</v>
      </c>
      <c r="C41" s="189">
        <v>10</v>
      </c>
      <c r="D41" s="190">
        <v>0</v>
      </c>
      <c r="E41" s="190">
        <v>56</v>
      </c>
      <c r="F41" s="190">
        <v>1</v>
      </c>
      <c r="G41" s="190">
        <v>4</v>
      </c>
      <c r="H41" s="190">
        <v>46</v>
      </c>
      <c r="I41" s="190">
        <v>63</v>
      </c>
      <c r="J41" s="190">
        <v>8</v>
      </c>
      <c r="K41" s="190">
        <v>11</v>
      </c>
      <c r="L41" s="190">
        <v>3</v>
      </c>
      <c r="M41" s="190">
        <v>6</v>
      </c>
      <c r="N41" s="190">
        <v>5</v>
      </c>
      <c r="O41" s="211">
        <v>49</v>
      </c>
      <c r="P41" s="211">
        <v>119</v>
      </c>
      <c r="Q41" s="211">
        <v>21</v>
      </c>
      <c r="R41" s="211">
        <v>10</v>
      </c>
      <c r="S41" s="211">
        <v>12</v>
      </c>
      <c r="T41" s="211">
        <v>2</v>
      </c>
      <c r="U41" s="211">
        <v>14</v>
      </c>
      <c r="V41" s="211">
        <v>0</v>
      </c>
      <c r="W41" s="211">
        <v>0</v>
      </c>
      <c r="X41" s="212">
        <v>28</v>
      </c>
      <c r="Y41" s="280">
        <v>438</v>
      </c>
    </row>
    <row r="42" spans="1:25" ht="15.95" customHeight="1" x14ac:dyDescent="0.2">
      <c r="A42" s="115" t="s">
        <v>33</v>
      </c>
      <c r="B42" s="210">
        <v>154</v>
      </c>
      <c r="C42" s="189">
        <v>6</v>
      </c>
      <c r="D42" s="190">
        <v>0</v>
      </c>
      <c r="E42" s="190">
        <v>17</v>
      </c>
      <c r="F42" s="190">
        <v>0</v>
      </c>
      <c r="G42" s="190">
        <v>0</v>
      </c>
      <c r="H42" s="190">
        <v>10</v>
      </c>
      <c r="I42" s="190">
        <v>14</v>
      </c>
      <c r="J42" s="190">
        <v>6</v>
      </c>
      <c r="K42" s="190">
        <v>1</v>
      </c>
      <c r="L42" s="190">
        <v>2</v>
      </c>
      <c r="M42" s="190">
        <v>0</v>
      </c>
      <c r="N42" s="190">
        <v>1</v>
      </c>
      <c r="O42" s="211">
        <v>5</v>
      </c>
      <c r="P42" s="211">
        <v>8</v>
      </c>
      <c r="Q42" s="211">
        <v>3</v>
      </c>
      <c r="R42" s="211">
        <v>2</v>
      </c>
      <c r="S42" s="211">
        <v>1</v>
      </c>
      <c r="T42" s="211">
        <v>2</v>
      </c>
      <c r="U42" s="211">
        <v>1</v>
      </c>
      <c r="V42" s="211">
        <v>0</v>
      </c>
      <c r="W42" s="211">
        <v>0</v>
      </c>
      <c r="X42" s="212">
        <v>11</v>
      </c>
      <c r="Y42" s="280">
        <v>64</v>
      </c>
    </row>
    <row r="43" spans="1:25" ht="15.95" customHeight="1" x14ac:dyDescent="0.2">
      <c r="A43" s="115" t="s">
        <v>34</v>
      </c>
      <c r="B43" s="221">
        <v>187</v>
      </c>
      <c r="C43" s="197">
        <v>1</v>
      </c>
      <c r="D43" s="198">
        <v>0</v>
      </c>
      <c r="E43" s="198">
        <v>21</v>
      </c>
      <c r="F43" s="198">
        <v>0</v>
      </c>
      <c r="G43" s="198">
        <v>0</v>
      </c>
      <c r="H43" s="198">
        <v>12</v>
      </c>
      <c r="I43" s="198">
        <v>20</v>
      </c>
      <c r="J43" s="198">
        <v>3</v>
      </c>
      <c r="K43" s="198">
        <v>2</v>
      </c>
      <c r="L43" s="198">
        <v>1</v>
      </c>
      <c r="M43" s="198">
        <v>1</v>
      </c>
      <c r="N43" s="198">
        <v>2</v>
      </c>
      <c r="O43" s="222">
        <v>6</v>
      </c>
      <c r="P43" s="222">
        <v>8</v>
      </c>
      <c r="Q43" s="222">
        <v>5</v>
      </c>
      <c r="R43" s="222">
        <v>2</v>
      </c>
      <c r="S43" s="222">
        <v>1</v>
      </c>
      <c r="T43" s="222">
        <v>2</v>
      </c>
      <c r="U43" s="222">
        <v>4</v>
      </c>
      <c r="V43" s="222">
        <v>0</v>
      </c>
      <c r="W43" s="222">
        <v>0</v>
      </c>
      <c r="X43" s="223">
        <v>10</v>
      </c>
      <c r="Y43" s="284">
        <v>86</v>
      </c>
    </row>
    <row r="44" spans="1:25" ht="15.95" customHeight="1" x14ac:dyDescent="0.2">
      <c r="A44" s="115" t="s">
        <v>35</v>
      </c>
      <c r="B44" s="210">
        <v>189</v>
      </c>
      <c r="C44" s="189">
        <v>3</v>
      </c>
      <c r="D44" s="190">
        <v>0</v>
      </c>
      <c r="E44" s="190">
        <v>21</v>
      </c>
      <c r="F44" s="190">
        <v>0</v>
      </c>
      <c r="G44" s="190">
        <v>0</v>
      </c>
      <c r="H44" s="190">
        <v>4</v>
      </c>
      <c r="I44" s="190">
        <v>13</v>
      </c>
      <c r="J44" s="190">
        <v>4</v>
      </c>
      <c r="K44" s="190">
        <v>3</v>
      </c>
      <c r="L44" s="190">
        <v>3</v>
      </c>
      <c r="M44" s="190">
        <v>2</v>
      </c>
      <c r="N44" s="190">
        <v>0</v>
      </c>
      <c r="O44" s="211">
        <v>1</v>
      </c>
      <c r="P44" s="211">
        <v>5</v>
      </c>
      <c r="Q44" s="211">
        <v>13</v>
      </c>
      <c r="R44" s="211">
        <v>6</v>
      </c>
      <c r="S44" s="211">
        <v>4</v>
      </c>
      <c r="T44" s="211">
        <v>1</v>
      </c>
      <c r="U44" s="211">
        <v>0</v>
      </c>
      <c r="V44" s="211">
        <v>0</v>
      </c>
      <c r="W44" s="211">
        <v>0</v>
      </c>
      <c r="X44" s="212">
        <v>9</v>
      </c>
      <c r="Y44" s="280">
        <v>97</v>
      </c>
    </row>
    <row r="45" spans="1:25" ht="15.95" customHeight="1" x14ac:dyDescent="0.2">
      <c r="A45" s="117" t="s">
        <v>36</v>
      </c>
      <c r="B45" s="213">
        <v>234</v>
      </c>
      <c r="C45" s="191">
        <v>3</v>
      </c>
      <c r="D45" s="192">
        <v>0</v>
      </c>
      <c r="E45" s="192">
        <v>29</v>
      </c>
      <c r="F45" s="192">
        <v>0</v>
      </c>
      <c r="G45" s="192">
        <v>1</v>
      </c>
      <c r="H45" s="192">
        <v>7</v>
      </c>
      <c r="I45" s="192">
        <v>11</v>
      </c>
      <c r="J45" s="192">
        <v>4</v>
      </c>
      <c r="K45" s="192">
        <v>2</v>
      </c>
      <c r="L45" s="192">
        <v>1</v>
      </c>
      <c r="M45" s="192">
        <v>0</v>
      </c>
      <c r="N45" s="192">
        <v>1</v>
      </c>
      <c r="O45" s="214">
        <v>4</v>
      </c>
      <c r="P45" s="214">
        <v>15</v>
      </c>
      <c r="Q45" s="214">
        <v>9</v>
      </c>
      <c r="R45" s="214">
        <v>0</v>
      </c>
      <c r="S45" s="214">
        <v>2</v>
      </c>
      <c r="T45" s="214">
        <v>0</v>
      </c>
      <c r="U45" s="214">
        <v>5</v>
      </c>
      <c r="V45" s="214">
        <v>0</v>
      </c>
      <c r="W45" s="214">
        <v>0</v>
      </c>
      <c r="X45" s="215">
        <v>12</v>
      </c>
      <c r="Y45" s="281">
        <v>128</v>
      </c>
    </row>
    <row r="46" spans="1:25" ht="15.95" customHeight="1" x14ac:dyDescent="0.2">
      <c r="A46" s="118" t="s">
        <v>37</v>
      </c>
      <c r="B46" s="216">
        <v>2814</v>
      </c>
      <c r="C46" s="201">
        <v>64</v>
      </c>
      <c r="D46" s="194">
        <v>0</v>
      </c>
      <c r="E46" s="194">
        <v>228</v>
      </c>
      <c r="F46" s="194">
        <v>6</v>
      </c>
      <c r="G46" s="194">
        <v>17</v>
      </c>
      <c r="H46" s="194">
        <v>122</v>
      </c>
      <c r="I46" s="194">
        <v>216</v>
      </c>
      <c r="J46" s="194">
        <v>36</v>
      </c>
      <c r="K46" s="194">
        <v>35</v>
      </c>
      <c r="L46" s="194">
        <v>15</v>
      </c>
      <c r="M46" s="194">
        <v>14</v>
      </c>
      <c r="N46" s="194">
        <v>12</v>
      </c>
      <c r="O46" s="217">
        <v>94</v>
      </c>
      <c r="P46" s="217">
        <v>188</v>
      </c>
      <c r="Q46" s="217">
        <v>89</v>
      </c>
      <c r="R46" s="217">
        <v>27</v>
      </c>
      <c r="S46" s="217">
        <v>33</v>
      </c>
      <c r="T46" s="217">
        <v>9</v>
      </c>
      <c r="U46" s="217">
        <v>33</v>
      </c>
      <c r="V46" s="217">
        <v>0</v>
      </c>
      <c r="W46" s="217">
        <v>0</v>
      </c>
      <c r="X46" s="218">
        <v>211</v>
      </c>
      <c r="Y46" s="282">
        <v>1365</v>
      </c>
    </row>
    <row r="47" spans="1:25" ht="15.95" customHeight="1" x14ac:dyDescent="0.2">
      <c r="A47" s="115" t="s">
        <v>38</v>
      </c>
      <c r="B47" s="219">
        <v>126</v>
      </c>
      <c r="C47" s="189">
        <v>0</v>
      </c>
      <c r="D47" s="190">
        <v>0</v>
      </c>
      <c r="E47" s="190">
        <v>10</v>
      </c>
      <c r="F47" s="190">
        <v>0</v>
      </c>
      <c r="G47" s="190">
        <v>1</v>
      </c>
      <c r="H47" s="190">
        <v>13</v>
      </c>
      <c r="I47" s="190">
        <v>10</v>
      </c>
      <c r="J47" s="190">
        <v>4</v>
      </c>
      <c r="K47" s="190">
        <v>2</v>
      </c>
      <c r="L47" s="190">
        <v>0</v>
      </c>
      <c r="M47" s="190">
        <v>0</v>
      </c>
      <c r="N47" s="190">
        <v>3</v>
      </c>
      <c r="O47" s="211">
        <v>3</v>
      </c>
      <c r="P47" s="211">
        <v>1</v>
      </c>
      <c r="Q47" s="211">
        <v>6</v>
      </c>
      <c r="R47" s="211">
        <v>0</v>
      </c>
      <c r="S47" s="211">
        <v>2</v>
      </c>
      <c r="T47" s="211">
        <v>0</v>
      </c>
      <c r="U47" s="211">
        <v>0</v>
      </c>
      <c r="V47" s="211">
        <v>0</v>
      </c>
      <c r="W47" s="211">
        <v>0</v>
      </c>
      <c r="X47" s="212">
        <v>14</v>
      </c>
      <c r="Y47" s="283">
        <v>57</v>
      </c>
    </row>
    <row r="48" spans="1:25" ht="15.95" customHeight="1" x14ac:dyDescent="0.2">
      <c r="A48" s="115" t="s">
        <v>39</v>
      </c>
      <c r="B48" s="210">
        <v>358</v>
      </c>
      <c r="C48" s="189">
        <v>2</v>
      </c>
      <c r="D48" s="190">
        <v>0</v>
      </c>
      <c r="E48" s="190">
        <v>26</v>
      </c>
      <c r="F48" s="190">
        <v>0</v>
      </c>
      <c r="G48" s="190">
        <v>2</v>
      </c>
      <c r="H48" s="190">
        <v>23</v>
      </c>
      <c r="I48" s="190">
        <v>30</v>
      </c>
      <c r="J48" s="190">
        <v>4</v>
      </c>
      <c r="K48" s="190">
        <v>8</v>
      </c>
      <c r="L48" s="190">
        <v>0</v>
      </c>
      <c r="M48" s="190">
        <v>3</v>
      </c>
      <c r="N48" s="190">
        <v>0</v>
      </c>
      <c r="O48" s="211">
        <v>10</v>
      </c>
      <c r="P48" s="211">
        <v>11</v>
      </c>
      <c r="Q48" s="211">
        <v>5</v>
      </c>
      <c r="R48" s="211">
        <v>3</v>
      </c>
      <c r="S48" s="211">
        <v>3</v>
      </c>
      <c r="T48" s="211">
        <v>0</v>
      </c>
      <c r="U48" s="211">
        <v>1</v>
      </c>
      <c r="V48" s="211">
        <v>0</v>
      </c>
      <c r="W48" s="211">
        <v>0</v>
      </c>
      <c r="X48" s="212">
        <v>25</v>
      </c>
      <c r="Y48" s="280">
        <v>202</v>
      </c>
    </row>
    <row r="49" spans="1:25" ht="15.95" customHeight="1" x14ac:dyDescent="0.2">
      <c r="A49" s="115" t="s">
        <v>40</v>
      </c>
      <c r="B49" s="210">
        <v>226</v>
      </c>
      <c r="C49" s="189">
        <v>9</v>
      </c>
      <c r="D49" s="190">
        <v>0</v>
      </c>
      <c r="E49" s="190">
        <v>38</v>
      </c>
      <c r="F49" s="190">
        <v>0</v>
      </c>
      <c r="G49" s="190">
        <v>0</v>
      </c>
      <c r="H49" s="190">
        <v>16</v>
      </c>
      <c r="I49" s="190">
        <v>20</v>
      </c>
      <c r="J49" s="190">
        <v>3</v>
      </c>
      <c r="K49" s="190">
        <v>5</v>
      </c>
      <c r="L49" s="190">
        <v>1</v>
      </c>
      <c r="M49" s="190">
        <v>3</v>
      </c>
      <c r="N49" s="190">
        <v>0</v>
      </c>
      <c r="O49" s="211">
        <v>2</v>
      </c>
      <c r="P49" s="211">
        <v>7</v>
      </c>
      <c r="Q49" s="211">
        <v>4</v>
      </c>
      <c r="R49" s="211">
        <v>2</v>
      </c>
      <c r="S49" s="211">
        <v>2</v>
      </c>
      <c r="T49" s="211">
        <v>1</v>
      </c>
      <c r="U49" s="211">
        <v>1</v>
      </c>
      <c r="V49" s="211">
        <v>0</v>
      </c>
      <c r="W49" s="211">
        <v>0</v>
      </c>
      <c r="X49" s="212">
        <v>22</v>
      </c>
      <c r="Y49" s="280">
        <v>90</v>
      </c>
    </row>
    <row r="50" spans="1:25" ht="15.95" customHeight="1" x14ac:dyDescent="0.2">
      <c r="A50" s="115" t="s">
        <v>41</v>
      </c>
      <c r="B50" s="210">
        <v>170</v>
      </c>
      <c r="C50" s="189">
        <v>1</v>
      </c>
      <c r="D50" s="190">
        <v>0</v>
      </c>
      <c r="E50" s="190">
        <v>22</v>
      </c>
      <c r="F50" s="190">
        <v>1</v>
      </c>
      <c r="G50" s="190">
        <v>1</v>
      </c>
      <c r="H50" s="190">
        <v>13</v>
      </c>
      <c r="I50" s="190">
        <v>18</v>
      </c>
      <c r="J50" s="190">
        <v>2</v>
      </c>
      <c r="K50" s="190">
        <v>3</v>
      </c>
      <c r="L50" s="190">
        <v>1</v>
      </c>
      <c r="M50" s="190">
        <v>1</v>
      </c>
      <c r="N50" s="190">
        <v>1</v>
      </c>
      <c r="O50" s="211">
        <v>1</v>
      </c>
      <c r="P50" s="211">
        <v>1</v>
      </c>
      <c r="Q50" s="211">
        <v>8</v>
      </c>
      <c r="R50" s="211">
        <v>2</v>
      </c>
      <c r="S50" s="211">
        <v>5</v>
      </c>
      <c r="T50" s="211">
        <v>1</v>
      </c>
      <c r="U50" s="211">
        <v>0</v>
      </c>
      <c r="V50" s="211">
        <v>0</v>
      </c>
      <c r="W50" s="211">
        <v>0</v>
      </c>
      <c r="X50" s="212">
        <v>5</v>
      </c>
      <c r="Y50" s="280">
        <v>83</v>
      </c>
    </row>
    <row r="51" spans="1:25" ht="15.95" customHeight="1" x14ac:dyDescent="0.2">
      <c r="A51" s="115" t="s">
        <v>42</v>
      </c>
      <c r="B51" s="210">
        <v>346</v>
      </c>
      <c r="C51" s="189">
        <v>10</v>
      </c>
      <c r="D51" s="190">
        <v>1</v>
      </c>
      <c r="E51" s="190">
        <v>23</v>
      </c>
      <c r="F51" s="190">
        <v>1</v>
      </c>
      <c r="G51" s="190">
        <v>6</v>
      </c>
      <c r="H51" s="190">
        <v>19</v>
      </c>
      <c r="I51" s="190">
        <v>36</v>
      </c>
      <c r="J51" s="190">
        <v>5</v>
      </c>
      <c r="K51" s="190">
        <v>12</v>
      </c>
      <c r="L51" s="190">
        <v>5</v>
      </c>
      <c r="M51" s="190">
        <v>2</v>
      </c>
      <c r="N51" s="190">
        <v>7</v>
      </c>
      <c r="O51" s="211">
        <v>7</v>
      </c>
      <c r="P51" s="211">
        <v>16</v>
      </c>
      <c r="Q51" s="211">
        <v>12</v>
      </c>
      <c r="R51" s="211">
        <v>3</v>
      </c>
      <c r="S51" s="211">
        <v>4</v>
      </c>
      <c r="T51" s="211">
        <v>3</v>
      </c>
      <c r="U51" s="211">
        <v>5</v>
      </c>
      <c r="V51" s="211">
        <v>0</v>
      </c>
      <c r="W51" s="211">
        <v>0</v>
      </c>
      <c r="X51" s="212">
        <v>15</v>
      </c>
      <c r="Y51" s="280">
        <v>154</v>
      </c>
    </row>
    <row r="52" spans="1:25" ht="15.95" customHeight="1" x14ac:dyDescent="0.2">
      <c r="A52" s="115" t="s">
        <v>43</v>
      </c>
      <c r="B52" s="210">
        <v>403</v>
      </c>
      <c r="C52" s="189">
        <v>2</v>
      </c>
      <c r="D52" s="190">
        <v>1</v>
      </c>
      <c r="E52" s="190">
        <v>66</v>
      </c>
      <c r="F52" s="190">
        <v>0</v>
      </c>
      <c r="G52" s="190">
        <v>0</v>
      </c>
      <c r="H52" s="190">
        <v>12</v>
      </c>
      <c r="I52" s="190">
        <v>40</v>
      </c>
      <c r="J52" s="190">
        <v>7</v>
      </c>
      <c r="K52" s="190">
        <v>8</v>
      </c>
      <c r="L52" s="190">
        <v>1</v>
      </c>
      <c r="M52" s="190">
        <v>2</v>
      </c>
      <c r="N52" s="190">
        <v>0</v>
      </c>
      <c r="O52" s="211">
        <v>4</v>
      </c>
      <c r="P52" s="211">
        <v>23</v>
      </c>
      <c r="Q52" s="211">
        <v>10</v>
      </c>
      <c r="R52" s="211">
        <v>8</v>
      </c>
      <c r="S52" s="211">
        <v>3</v>
      </c>
      <c r="T52" s="211">
        <v>0</v>
      </c>
      <c r="U52" s="211">
        <v>20</v>
      </c>
      <c r="V52" s="211">
        <v>0</v>
      </c>
      <c r="W52" s="211">
        <v>0</v>
      </c>
      <c r="X52" s="212">
        <v>13</v>
      </c>
      <c r="Y52" s="280">
        <v>183</v>
      </c>
    </row>
    <row r="53" spans="1:25" ht="15.95" customHeight="1" x14ac:dyDescent="0.2">
      <c r="A53" s="115" t="s">
        <v>44</v>
      </c>
      <c r="B53" s="210">
        <v>207</v>
      </c>
      <c r="C53" s="189">
        <v>4</v>
      </c>
      <c r="D53" s="190">
        <v>0</v>
      </c>
      <c r="E53" s="190">
        <v>26</v>
      </c>
      <c r="F53" s="190">
        <v>0</v>
      </c>
      <c r="G53" s="190">
        <v>1</v>
      </c>
      <c r="H53" s="190">
        <v>53</v>
      </c>
      <c r="I53" s="190">
        <v>13</v>
      </c>
      <c r="J53" s="190">
        <v>0</v>
      </c>
      <c r="K53" s="190">
        <v>0</v>
      </c>
      <c r="L53" s="190">
        <v>2</v>
      </c>
      <c r="M53" s="190">
        <v>1</v>
      </c>
      <c r="N53" s="190">
        <v>1</v>
      </c>
      <c r="O53" s="211">
        <v>1</v>
      </c>
      <c r="P53" s="211">
        <v>0</v>
      </c>
      <c r="Q53" s="211">
        <v>10</v>
      </c>
      <c r="R53" s="211">
        <v>3</v>
      </c>
      <c r="S53" s="211">
        <v>3</v>
      </c>
      <c r="T53" s="211">
        <v>1</v>
      </c>
      <c r="U53" s="211">
        <v>0</v>
      </c>
      <c r="V53" s="211">
        <v>0</v>
      </c>
      <c r="W53" s="211">
        <v>0</v>
      </c>
      <c r="X53" s="212">
        <v>12</v>
      </c>
      <c r="Y53" s="280">
        <v>76</v>
      </c>
    </row>
    <row r="54" spans="1:25" ht="15.95" customHeight="1" x14ac:dyDescent="0.2">
      <c r="A54" s="115" t="s">
        <v>45</v>
      </c>
      <c r="B54" s="210">
        <v>101</v>
      </c>
      <c r="C54" s="189">
        <v>3</v>
      </c>
      <c r="D54" s="190">
        <v>0</v>
      </c>
      <c r="E54" s="190">
        <v>7</v>
      </c>
      <c r="F54" s="190">
        <v>0</v>
      </c>
      <c r="G54" s="190">
        <v>2</v>
      </c>
      <c r="H54" s="190">
        <v>3</v>
      </c>
      <c r="I54" s="190">
        <v>8</v>
      </c>
      <c r="J54" s="190">
        <v>3</v>
      </c>
      <c r="K54" s="190">
        <v>3</v>
      </c>
      <c r="L54" s="190">
        <v>0</v>
      </c>
      <c r="M54" s="190">
        <v>0</v>
      </c>
      <c r="N54" s="190">
        <v>2</v>
      </c>
      <c r="O54" s="211">
        <v>2</v>
      </c>
      <c r="P54" s="211">
        <v>7</v>
      </c>
      <c r="Q54" s="211">
        <v>2</v>
      </c>
      <c r="R54" s="211">
        <v>0</v>
      </c>
      <c r="S54" s="211">
        <v>3</v>
      </c>
      <c r="T54" s="211">
        <v>3</v>
      </c>
      <c r="U54" s="211">
        <v>0</v>
      </c>
      <c r="V54" s="211">
        <v>0</v>
      </c>
      <c r="W54" s="211">
        <v>0</v>
      </c>
      <c r="X54" s="212">
        <v>11</v>
      </c>
      <c r="Y54" s="280">
        <v>42</v>
      </c>
    </row>
    <row r="55" spans="1:25" s="33" customFormat="1" ht="15.95" customHeight="1" x14ac:dyDescent="0.2">
      <c r="A55" s="115" t="s">
        <v>46</v>
      </c>
      <c r="B55" s="210">
        <v>82</v>
      </c>
      <c r="C55" s="189">
        <v>0</v>
      </c>
      <c r="D55" s="190">
        <v>0</v>
      </c>
      <c r="E55" s="190">
        <v>12</v>
      </c>
      <c r="F55" s="190">
        <v>0</v>
      </c>
      <c r="G55" s="190">
        <v>0</v>
      </c>
      <c r="H55" s="190">
        <v>2</v>
      </c>
      <c r="I55" s="190">
        <v>9</v>
      </c>
      <c r="J55" s="190">
        <v>0</v>
      </c>
      <c r="K55" s="190">
        <v>3</v>
      </c>
      <c r="L55" s="190">
        <v>0</v>
      </c>
      <c r="M55" s="190">
        <v>0</v>
      </c>
      <c r="N55" s="190">
        <v>0</v>
      </c>
      <c r="O55" s="211">
        <v>0</v>
      </c>
      <c r="P55" s="211">
        <v>1</v>
      </c>
      <c r="Q55" s="211">
        <v>8</v>
      </c>
      <c r="R55" s="211">
        <v>1</v>
      </c>
      <c r="S55" s="211">
        <v>0</v>
      </c>
      <c r="T55" s="211">
        <v>0</v>
      </c>
      <c r="U55" s="211">
        <v>0</v>
      </c>
      <c r="V55" s="211">
        <v>0</v>
      </c>
      <c r="W55" s="211">
        <v>0</v>
      </c>
      <c r="X55" s="212">
        <v>5</v>
      </c>
      <c r="Y55" s="280">
        <v>41</v>
      </c>
    </row>
    <row r="56" spans="1:25" ht="15.95" customHeight="1" x14ac:dyDescent="0.2">
      <c r="A56" s="115" t="s">
        <v>47</v>
      </c>
      <c r="B56" s="210">
        <v>179</v>
      </c>
      <c r="C56" s="189">
        <v>3</v>
      </c>
      <c r="D56" s="190">
        <v>0</v>
      </c>
      <c r="E56" s="190">
        <v>37</v>
      </c>
      <c r="F56" s="190">
        <v>0</v>
      </c>
      <c r="G56" s="190">
        <v>4</v>
      </c>
      <c r="H56" s="190">
        <v>29</v>
      </c>
      <c r="I56" s="190">
        <v>10</v>
      </c>
      <c r="J56" s="190">
        <v>2</v>
      </c>
      <c r="K56" s="190">
        <v>2</v>
      </c>
      <c r="L56" s="190">
        <v>0</v>
      </c>
      <c r="M56" s="190">
        <v>0</v>
      </c>
      <c r="N56" s="190">
        <v>1</v>
      </c>
      <c r="O56" s="211">
        <v>4</v>
      </c>
      <c r="P56" s="211">
        <v>3</v>
      </c>
      <c r="Q56" s="211">
        <v>6</v>
      </c>
      <c r="R56" s="211">
        <v>1</v>
      </c>
      <c r="S56" s="211">
        <v>0</v>
      </c>
      <c r="T56" s="211">
        <v>2</v>
      </c>
      <c r="U56" s="211">
        <v>1</v>
      </c>
      <c r="V56" s="211">
        <v>0</v>
      </c>
      <c r="W56" s="211">
        <v>0</v>
      </c>
      <c r="X56" s="212">
        <v>9</v>
      </c>
      <c r="Y56" s="280">
        <v>65</v>
      </c>
    </row>
    <row r="57" spans="1:25" ht="15.95" customHeight="1" x14ac:dyDescent="0.2">
      <c r="A57" s="117" t="s">
        <v>48</v>
      </c>
      <c r="B57" s="213">
        <v>490</v>
      </c>
      <c r="C57" s="191">
        <v>2</v>
      </c>
      <c r="D57" s="192">
        <v>0</v>
      </c>
      <c r="E57" s="192">
        <v>39</v>
      </c>
      <c r="F57" s="192">
        <v>6</v>
      </c>
      <c r="G57" s="192">
        <v>1</v>
      </c>
      <c r="H57" s="192">
        <v>35</v>
      </c>
      <c r="I57" s="192">
        <v>72</v>
      </c>
      <c r="J57" s="192">
        <v>5</v>
      </c>
      <c r="K57" s="192">
        <v>10</v>
      </c>
      <c r="L57" s="192">
        <v>4</v>
      </c>
      <c r="M57" s="192">
        <v>1</v>
      </c>
      <c r="N57" s="192">
        <v>3</v>
      </c>
      <c r="O57" s="214">
        <v>18</v>
      </c>
      <c r="P57" s="214">
        <v>12</v>
      </c>
      <c r="Q57" s="214">
        <v>8</v>
      </c>
      <c r="R57" s="214">
        <v>6</v>
      </c>
      <c r="S57" s="214">
        <v>7</v>
      </c>
      <c r="T57" s="214">
        <v>5</v>
      </c>
      <c r="U57" s="214">
        <v>3</v>
      </c>
      <c r="V57" s="214">
        <v>0</v>
      </c>
      <c r="W57" s="214">
        <v>0</v>
      </c>
      <c r="X57" s="215">
        <v>21</v>
      </c>
      <c r="Y57" s="281">
        <v>232</v>
      </c>
    </row>
    <row r="58" spans="1:25" ht="15.95" customHeight="1" thickBot="1" x14ac:dyDescent="0.25">
      <c r="A58" s="119" t="s">
        <v>49</v>
      </c>
      <c r="B58" s="224">
        <v>2688</v>
      </c>
      <c r="C58" s="204">
        <v>36</v>
      </c>
      <c r="D58" s="200">
        <v>2</v>
      </c>
      <c r="E58" s="200">
        <v>306</v>
      </c>
      <c r="F58" s="200">
        <v>8</v>
      </c>
      <c r="G58" s="200">
        <v>18</v>
      </c>
      <c r="H58" s="200">
        <v>218</v>
      </c>
      <c r="I58" s="200">
        <v>266</v>
      </c>
      <c r="J58" s="200">
        <v>35</v>
      </c>
      <c r="K58" s="200">
        <v>56</v>
      </c>
      <c r="L58" s="200">
        <v>14</v>
      </c>
      <c r="M58" s="200">
        <v>13</v>
      </c>
      <c r="N58" s="200">
        <v>18</v>
      </c>
      <c r="O58" s="225">
        <v>52</v>
      </c>
      <c r="P58" s="225">
        <v>82</v>
      </c>
      <c r="Q58" s="225">
        <v>79</v>
      </c>
      <c r="R58" s="225">
        <v>29</v>
      </c>
      <c r="S58" s="225">
        <v>32</v>
      </c>
      <c r="T58" s="225">
        <v>16</v>
      </c>
      <c r="U58" s="225">
        <v>31</v>
      </c>
      <c r="V58" s="225">
        <v>0</v>
      </c>
      <c r="W58" s="225">
        <v>0</v>
      </c>
      <c r="X58" s="226">
        <v>152</v>
      </c>
      <c r="Y58" s="285">
        <v>1225</v>
      </c>
    </row>
    <row r="59" spans="1:25" ht="15.95" customHeight="1" x14ac:dyDescent="0.2">
      <c r="A59" s="120" t="s">
        <v>50</v>
      </c>
      <c r="B59" s="227">
        <v>310</v>
      </c>
      <c r="C59" s="189">
        <v>6</v>
      </c>
      <c r="D59" s="190">
        <v>2</v>
      </c>
      <c r="E59" s="190">
        <v>21</v>
      </c>
      <c r="F59" s="190">
        <v>0</v>
      </c>
      <c r="G59" s="190">
        <v>1</v>
      </c>
      <c r="H59" s="190">
        <v>23</v>
      </c>
      <c r="I59" s="190">
        <v>21</v>
      </c>
      <c r="J59" s="190">
        <v>9</v>
      </c>
      <c r="K59" s="190">
        <v>6</v>
      </c>
      <c r="L59" s="190">
        <v>2</v>
      </c>
      <c r="M59" s="190">
        <v>7</v>
      </c>
      <c r="N59" s="190">
        <v>1</v>
      </c>
      <c r="O59" s="211">
        <v>13</v>
      </c>
      <c r="P59" s="211">
        <v>11</v>
      </c>
      <c r="Q59" s="211">
        <v>31</v>
      </c>
      <c r="R59" s="211">
        <v>4</v>
      </c>
      <c r="S59" s="211">
        <v>9</v>
      </c>
      <c r="T59" s="211">
        <v>8</v>
      </c>
      <c r="U59" s="211">
        <v>5</v>
      </c>
      <c r="V59" s="211">
        <v>0</v>
      </c>
      <c r="W59" s="211">
        <v>0</v>
      </c>
      <c r="X59" s="212">
        <v>12</v>
      </c>
      <c r="Y59" s="106">
        <v>118</v>
      </c>
    </row>
    <row r="60" spans="1:25" ht="15.95" customHeight="1" x14ac:dyDescent="0.2">
      <c r="A60" s="115" t="s">
        <v>51</v>
      </c>
      <c r="B60" s="227">
        <v>113</v>
      </c>
      <c r="C60" s="189">
        <v>3</v>
      </c>
      <c r="D60" s="190">
        <v>0</v>
      </c>
      <c r="E60" s="190">
        <v>7</v>
      </c>
      <c r="F60" s="190">
        <v>0</v>
      </c>
      <c r="G60" s="190">
        <v>0</v>
      </c>
      <c r="H60" s="190">
        <v>8</v>
      </c>
      <c r="I60" s="190">
        <v>3</v>
      </c>
      <c r="J60" s="190">
        <v>0</v>
      </c>
      <c r="K60" s="190">
        <v>4</v>
      </c>
      <c r="L60" s="190">
        <v>1</v>
      </c>
      <c r="M60" s="190">
        <v>2</v>
      </c>
      <c r="N60" s="190">
        <v>0</v>
      </c>
      <c r="O60" s="211">
        <v>0</v>
      </c>
      <c r="P60" s="211">
        <v>2</v>
      </c>
      <c r="Q60" s="211">
        <v>13</v>
      </c>
      <c r="R60" s="211">
        <v>1</v>
      </c>
      <c r="S60" s="211">
        <v>2</v>
      </c>
      <c r="T60" s="211">
        <v>0</v>
      </c>
      <c r="U60" s="211">
        <v>11</v>
      </c>
      <c r="V60" s="211">
        <v>0</v>
      </c>
      <c r="W60" s="211">
        <v>0</v>
      </c>
      <c r="X60" s="212">
        <v>4</v>
      </c>
      <c r="Y60" s="106">
        <v>52</v>
      </c>
    </row>
    <row r="61" spans="1:25" ht="15.95" customHeight="1" x14ac:dyDescent="0.2">
      <c r="A61" s="115" t="s">
        <v>52</v>
      </c>
      <c r="B61" s="227">
        <v>333</v>
      </c>
      <c r="C61" s="189">
        <v>5</v>
      </c>
      <c r="D61" s="190">
        <v>0</v>
      </c>
      <c r="E61" s="190">
        <v>23</v>
      </c>
      <c r="F61" s="190">
        <v>0</v>
      </c>
      <c r="G61" s="190">
        <v>0</v>
      </c>
      <c r="H61" s="190">
        <v>16</v>
      </c>
      <c r="I61" s="190">
        <v>31</v>
      </c>
      <c r="J61" s="190">
        <v>2</v>
      </c>
      <c r="K61" s="190">
        <v>7</v>
      </c>
      <c r="L61" s="190">
        <v>2</v>
      </c>
      <c r="M61" s="190">
        <v>3</v>
      </c>
      <c r="N61" s="190">
        <v>0</v>
      </c>
      <c r="O61" s="211">
        <v>16</v>
      </c>
      <c r="P61" s="211">
        <v>8</v>
      </c>
      <c r="Q61" s="211">
        <v>7</v>
      </c>
      <c r="R61" s="211">
        <v>5</v>
      </c>
      <c r="S61" s="211">
        <v>3</v>
      </c>
      <c r="T61" s="211">
        <v>5</v>
      </c>
      <c r="U61" s="211">
        <v>2</v>
      </c>
      <c r="V61" s="211">
        <v>0</v>
      </c>
      <c r="W61" s="211">
        <v>0</v>
      </c>
      <c r="X61" s="212">
        <v>15</v>
      </c>
      <c r="Y61" s="106">
        <v>183</v>
      </c>
    </row>
    <row r="62" spans="1:25" ht="15.95" customHeight="1" x14ac:dyDescent="0.2">
      <c r="A62" s="115" t="s">
        <v>53</v>
      </c>
      <c r="B62" s="227">
        <v>159</v>
      </c>
      <c r="C62" s="189">
        <v>2</v>
      </c>
      <c r="D62" s="190">
        <v>1</v>
      </c>
      <c r="E62" s="190">
        <v>24</v>
      </c>
      <c r="F62" s="190">
        <v>1</v>
      </c>
      <c r="G62" s="190">
        <v>0</v>
      </c>
      <c r="H62" s="190">
        <v>16</v>
      </c>
      <c r="I62" s="190">
        <v>17</v>
      </c>
      <c r="J62" s="190">
        <v>2</v>
      </c>
      <c r="K62" s="190">
        <v>5</v>
      </c>
      <c r="L62" s="190">
        <v>1</v>
      </c>
      <c r="M62" s="190">
        <v>0</v>
      </c>
      <c r="N62" s="190">
        <v>0</v>
      </c>
      <c r="O62" s="211">
        <v>3</v>
      </c>
      <c r="P62" s="211">
        <v>4</v>
      </c>
      <c r="Q62" s="211">
        <v>8</v>
      </c>
      <c r="R62" s="211">
        <v>2</v>
      </c>
      <c r="S62" s="211">
        <v>4</v>
      </c>
      <c r="T62" s="211">
        <v>0</v>
      </c>
      <c r="U62" s="211">
        <v>0</v>
      </c>
      <c r="V62" s="211">
        <v>0</v>
      </c>
      <c r="W62" s="211">
        <v>0</v>
      </c>
      <c r="X62" s="212">
        <v>3</v>
      </c>
      <c r="Y62" s="106">
        <v>66</v>
      </c>
    </row>
    <row r="63" spans="1:25" ht="15.95" customHeight="1" x14ac:dyDescent="0.2">
      <c r="A63" s="115" t="s">
        <v>54</v>
      </c>
      <c r="B63" s="227">
        <v>168</v>
      </c>
      <c r="C63" s="189">
        <v>5</v>
      </c>
      <c r="D63" s="190">
        <v>0</v>
      </c>
      <c r="E63" s="190">
        <v>22</v>
      </c>
      <c r="F63" s="190">
        <v>0</v>
      </c>
      <c r="G63" s="190">
        <v>0</v>
      </c>
      <c r="H63" s="190">
        <v>25</v>
      </c>
      <c r="I63" s="190">
        <v>8</v>
      </c>
      <c r="J63" s="190">
        <v>6</v>
      </c>
      <c r="K63" s="190">
        <v>1</v>
      </c>
      <c r="L63" s="190">
        <v>0</v>
      </c>
      <c r="M63" s="190">
        <v>1</v>
      </c>
      <c r="N63" s="190">
        <v>1</v>
      </c>
      <c r="O63" s="211">
        <v>4</v>
      </c>
      <c r="P63" s="211">
        <v>3</v>
      </c>
      <c r="Q63" s="211">
        <v>5</v>
      </c>
      <c r="R63" s="211">
        <v>0</v>
      </c>
      <c r="S63" s="211">
        <v>3</v>
      </c>
      <c r="T63" s="211">
        <v>2</v>
      </c>
      <c r="U63" s="211">
        <v>1</v>
      </c>
      <c r="V63" s="211">
        <v>0</v>
      </c>
      <c r="W63" s="211">
        <v>0</v>
      </c>
      <c r="X63" s="212">
        <v>12</v>
      </c>
      <c r="Y63" s="106">
        <v>69</v>
      </c>
    </row>
    <row r="64" spans="1:25" ht="15.95" customHeight="1" x14ac:dyDescent="0.2">
      <c r="A64" s="115" t="s">
        <v>55</v>
      </c>
      <c r="B64" s="227">
        <v>426</v>
      </c>
      <c r="C64" s="189">
        <v>4</v>
      </c>
      <c r="D64" s="190">
        <v>0</v>
      </c>
      <c r="E64" s="190">
        <v>33</v>
      </c>
      <c r="F64" s="190">
        <v>1</v>
      </c>
      <c r="G64" s="190">
        <v>0</v>
      </c>
      <c r="H64" s="190">
        <v>16</v>
      </c>
      <c r="I64" s="190">
        <v>33</v>
      </c>
      <c r="J64" s="190">
        <v>3</v>
      </c>
      <c r="K64" s="190">
        <v>6</v>
      </c>
      <c r="L64" s="190">
        <v>0</v>
      </c>
      <c r="M64" s="190">
        <v>4</v>
      </c>
      <c r="N64" s="190">
        <v>1</v>
      </c>
      <c r="O64" s="211">
        <v>7</v>
      </c>
      <c r="P64" s="211">
        <v>12</v>
      </c>
      <c r="Q64" s="211">
        <v>15</v>
      </c>
      <c r="R64" s="211">
        <v>4</v>
      </c>
      <c r="S64" s="211">
        <v>5</v>
      </c>
      <c r="T64" s="211">
        <v>3</v>
      </c>
      <c r="U64" s="211">
        <v>2</v>
      </c>
      <c r="V64" s="211">
        <v>0</v>
      </c>
      <c r="W64" s="211">
        <v>0</v>
      </c>
      <c r="X64" s="212">
        <v>8</v>
      </c>
      <c r="Y64" s="106">
        <v>269</v>
      </c>
    </row>
    <row r="65" spans="1:25" ht="15.95" customHeight="1" x14ac:dyDescent="0.2">
      <c r="A65" s="115" t="s">
        <v>56</v>
      </c>
      <c r="B65" s="227">
        <v>105</v>
      </c>
      <c r="C65" s="189">
        <v>5</v>
      </c>
      <c r="D65" s="190">
        <v>1</v>
      </c>
      <c r="E65" s="190">
        <v>7</v>
      </c>
      <c r="F65" s="190">
        <v>0</v>
      </c>
      <c r="G65" s="190">
        <v>0</v>
      </c>
      <c r="H65" s="190">
        <v>4</v>
      </c>
      <c r="I65" s="190">
        <v>9</v>
      </c>
      <c r="J65" s="190">
        <v>1</v>
      </c>
      <c r="K65" s="190">
        <v>0</v>
      </c>
      <c r="L65" s="190">
        <v>0</v>
      </c>
      <c r="M65" s="190">
        <v>0</v>
      </c>
      <c r="N65" s="190">
        <v>1</v>
      </c>
      <c r="O65" s="211">
        <v>2</v>
      </c>
      <c r="P65" s="211">
        <v>8</v>
      </c>
      <c r="Q65" s="211">
        <v>4</v>
      </c>
      <c r="R65" s="211">
        <v>0</v>
      </c>
      <c r="S65" s="211">
        <v>3</v>
      </c>
      <c r="T65" s="211">
        <v>1</v>
      </c>
      <c r="U65" s="211">
        <v>0</v>
      </c>
      <c r="V65" s="211">
        <v>0</v>
      </c>
      <c r="W65" s="211">
        <v>0</v>
      </c>
      <c r="X65" s="212">
        <v>3</v>
      </c>
      <c r="Y65" s="106">
        <v>56</v>
      </c>
    </row>
    <row r="66" spans="1:25" ht="15.95" customHeight="1" x14ac:dyDescent="0.2">
      <c r="A66" s="115" t="s">
        <v>57</v>
      </c>
      <c r="B66" s="227">
        <v>306</v>
      </c>
      <c r="C66" s="189">
        <v>6</v>
      </c>
      <c r="D66" s="190">
        <v>0</v>
      </c>
      <c r="E66" s="190">
        <v>22</v>
      </c>
      <c r="F66" s="190">
        <v>0</v>
      </c>
      <c r="G66" s="190">
        <v>0</v>
      </c>
      <c r="H66" s="190">
        <v>19</v>
      </c>
      <c r="I66" s="190">
        <v>19</v>
      </c>
      <c r="J66" s="190">
        <v>2</v>
      </c>
      <c r="K66" s="190">
        <v>5</v>
      </c>
      <c r="L66" s="190">
        <v>0</v>
      </c>
      <c r="M66" s="190">
        <v>1</v>
      </c>
      <c r="N66" s="190">
        <v>0</v>
      </c>
      <c r="O66" s="211">
        <v>1</v>
      </c>
      <c r="P66" s="211">
        <v>7</v>
      </c>
      <c r="Q66" s="211">
        <v>31</v>
      </c>
      <c r="R66" s="211">
        <v>6</v>
      </c>
      <c r="S66" s="211">
        <v>2</v>
      </c>
      <c r="T66" s="211">
        <v>1</v>
      </c>
      <c r="U66" s="211">
        <v>0</v>
      </c>
      <c r="V66" s="211">
        <v>0</v>
      </c>
      <c r="W66" s="211">
        <v>0</v>
      </c>
      <c r="X66" s="212">
        <v>8</v>
      </c>
      <c r="Y66" s="106">
        <v>176</v>
      </c>
    </row>
    <row r="67" spans="1:25" ht="15.95" customHeight="1" x14ac:dyDescent="0.2">
      <c r="A67" s="115" t="s">
        <v>58</v>
      </c>
      <c r="B67" s="227">
        <v>304</v>
      </c>
      <c r="C67" s="189">
        <v>10</v>
      </c>
      <c r="D67" s="190">
        <v>0</v>
      </c>
      <c r="E67" s="190">
        <v>23</v>
      </c>
      <c r="F67" s="190">
        <v>0</v>
      </c>
      <c r="G67" s="190">
        <v>0</v>
      </c>
      <c r="H67" s="190">
        <v>9</v>
      </c>
      <c r="I67" s="190">
        <v>21</v>
      </c>
      <c r="J67" s="190">
        <v>3</v>
      </c>
      <c r="K67" s="190">
        <v>1</v>
      </c>
      <c r="L67" s="190">
        <v>2</v>
      </c>
      <c r="M67" s="190">
        <v>0</v>
      </c>
      <c r="N67" s="190">
        <v>2</v>
      </c>
      <c r="O67" s="211">
        <v>6</v>
      </c>
      <c r="P67" s="211">
        <v>11</v>
      </c>
      <c r="Q67" s="211">
        <v>24</v>
      </c>
      <c r="R67" s="211">
        <v>5</v>
      </c>
      <c r="S67" s="211">
        <v>3</v>
      </c>
      <c r="T67" s="211">
        <v>3</v>
      </c>
      <c r="U67" s="211">
        <v>6</v>
      </c>
      <c r="V67" s="211">
        <v>0</v>
      </c>
      <c r="W67" s="211">
        <v>0</v>
      </c>
      <c r="X67" s="212">
        <v>7</v>
      </c>
      <c r="Y67" s="106">
        <v>168</v>
      </c>
    </row>
    <row r="68" spans="1:25" ht="15.95" customHeight="1" x14ac:dyDescent="0.2">
      <c r="A68" s="115" t="s">
        <v>59</v>
      </c>
      <c r="B68" s="227">
        <v>318</v>
      </c>
      <c r="C68" s="189">
        <v>24</v>
      </c>
      <c r="D68" s="190">
        <v>4</v>
      </c>
      <c r="E68" s="190">
        <v>20</v>
      </c>
      <c r="F68" s="190">
        <v>0</v>
      </c>
      <c r="G68" s="190">
        <v>2</v>
      </c>
      <c r="H68" s="190">
        <v>19</v>
      </c>
      <c r="I68" s="190">
        <v>17</v>
      </c>
      <c r="J68" s="190">
        <v>4</v>
      </c>
      <c r="K68" s="190">
        <v>2</v>
      </c>
      <c r="L68" s="190">
        <v>0</v>
      </c>
      <c r="M68" s="190">
        <v>0</v>
      </c>
      <c r="N68" s="190">
        <v>0</v>
      </c>
      <c r="O68" s="211">
        <v>4</v>
      </c>
      <c r="P68" s="211">
        <v>10</v>
      </c>
      <c r="Q68" s="211">
        <v>11</v>
      </c>
      <c r="R68" s="211">
        <v>1</v>
      </c>
      <c r="S68" s="211">
        <v>4</v>
      </c>
      <c r="T68" s="211">
        <v>2</v>
      </c>
      <c r="U68" s="211">
        <v>23</v>
      </c>
      <c r="V68" s="211">
        <v>0</v>
      </c>
      <c r="W68" s="211">
        <v>0</v>
      </c>
      <c r="X68" s="212">
        <v>7</v>
      </c>
      <c r="Y68" s="106">
        <v>164</v>
      </c>
    </row>
    <row r="69" spans="1:25" ht="15.95" customHeight="1" x14ac:dyDescent="0.2">
      <c r="A69" s="115" t="s">
        <v>60</v>
      </c>
      <c r="B69" s="227">
        <v>307</v>
      </c>
      <c r="C69" s="189">
        <v>3</v>
      </c>
      <c r="D69" s="190">
        <v>0</v>
      </c>
      <c r="E69" s="190">
        <v>13</v>
      </c>
      <c r="F69" s="190">
        <v>0</v>
      </c>
      <c r="G69" s="190">
        <v>1</v>
      </c>
      <c r="H69" s="190">
        <v>16</v>
      </c>
      <c r="I69" s="190">
        <v>34</v>
      </c>
      <c r="J69" s="190">
        <v>8</v>
      </c>
      <c r="K69" s="190">
        <v>4</v>
      </c>
      <c r="L69" s="190">
        <v>2</v>
      </c>
      <c r="M69" s="190">
        <v>3</v>
      </c>
      <c r="N69" s="190">
        <v>1</v>
      </c>
      <c r="O69" s="211">
        <v>8</v>
      </c>
      <c r="P69" s="211">
        <v>8</v>
      </c>
      <c r="Q69" s="211">
        <v>5</v>
      </c>
      <c r="R69" s="211">
        <v>6</v>
      </c>
      <c r="S69" s="211">
        <v>9</v>
      </c>
      <c r="T69" s="211">
        <v>4</v>
      </c>
      <c r="U69" s="211">
        <v>3</v>
      </c>
      <c r="V69" s="211">
        <v>0</v>
      </c>
      <c r="W69" s="211">
        <v>0</v>
      </c>
      <c r="X69" s="212">
        <v>16</v>
      </c>
      <c r="Y69" s="106">
        <v>163</v>
      </c>
    </row>
    <row r="70" spans="1:25" ht="15.95" customHeight="1" x14ac:dyDescent="0.2">
      <c r="A70" s="115" t="s">
        <v>61</v>
      </c>
      <c r="B70" s="227">
        <v>166</v>
      </c>
      <c r="C70" s="189">
        <v>6</v>
      </c>
      <c r="D70" s="190">
        <v>0</v>
      </c>
      <c r="E70" s="190">
        <v>21</v>
      </c>
      <c r="F70" s="190">
        <v>0</v>
      </c>
      <c r="G70" s="190">
        <v>2</v>
      </c>
      <c r="H70" s="190">
        <v>5</v>
      </c>
      <c r="I70" s="190">
        <v>17</v>
      </c>
      <c r="J70" s="190">
        <v>4</v>
      </c>
      <c r="K70" s="190">
        <v>4</v>
      </c>
      <c r="L70" s="190">
        <v>3</v>
      </c>
      <c r="M70" s="190">
        <v>0</v>
      </c>
      <c r="N70" s="190">
        <v>1</v>
      </c>
      <c r="O70" s="211">
        <v>2</v>
      </c>
      <c r="P70" s="211">
        <v>4</v>
      </c>
      <c r="Q70" s="211">
        <v>3</v>
      </c>
      <c r="R70" s="211">
        <v>1</v>
      </c>
      <c r="S70" s="211">
        <v>8</v>
      </c>
      <c r="T70" s="211">
        <v>0</v>
      </c>
      <c r="U70" s="211">
        <v>1</v>
      </c>
      <c r="V70" s="211">
        <v>0</v>
      </c>
      <c r="W70" s="211">
        <v>0</v>
      </c>
      <c r="X70" s="212">
        <v>8</v>
      </c>
      <c r="Y70" s="106">
        <v>76</v>
      </c>
    </row>
    <row r="71" spans="1:25" ht="15.95" customHeight="1" x14ac:dyDescent="0.2">
      <c r="A71" s="115" t="s">
        <v>62</v>
      </c>
      <c r="B71" s="228">
        <v>294</v>
      </c>
      <c r="C71" s="191">
        <v>3</v>
      </c>
      <c r="D71" s="192">
        <v>0</v>
      </c>
      <c r="E71" s="192">
        <v>42</v>
      </c>
      <c r="F71" s="192">
        <v>0</v>
      </c>
      <c r="G71" s="192">
        <v>0</v>
      </c>
      <c r="H71" s="192">
        <v>13</v>
      </c>
      <c r="I71" s="192">
        <v>19</v>
      </c>
      <c r="J71" s="192">
        <v>3</v>
      </c>
      <c r="K71" s="192">
        <v>4</v>
      </c>
      <c r="L71" s="192">
        <v>2</v>
      </c>
      <c r="M71" s="192">
        <v>1</v>
      </c>
      <c r="N71" s="192">
        <v>2</v>
      </c>
      <c r="O71" s="214">
        <v>7</v>
      </c>
      <c r="P71" s="214">
        <v>17</v>
      </c>
      <c r="Q71" s="214">
        <v>10</v>
      </c>
      <c r="R71" s="214">
        <v>3</v>
      </c>
      <c r="S71" s="214">
        <v>9</v>
      </c>
      <c r="T71" s="214">
        <v>5</v>
      </c>
      <c r="U71" s="214">
        <v>6</v>
      </c>
      <c r="V71" s="214">
        <v>0</v>
      </c>
      <c r="W71" s="214">
        <v>0</v>
      </c>
      <c r="X71" s="215">
        <v>10</v>
      </c>
      <c r="Y71" s="107">
        <v>138</v>
      </c>
    </row>
    <row r="72" spans="1:25" ht="15.95" customHeight="1" x14ac:dyDescent="0.2">
      <c r="A72" s="116" t="s">
        <v>63</v>
      </c>
      <c r="B72" s="229">
        <v>3309</v>
      </c>
      <c r="C72" s="201">
        <v>82</v>
      </c>
      <c r="D72" s="194">
        <v>8</v>
      </c>
      <c r="E72" s="194">
        <v>278</v>
      </c>
      <c r="F72" s="194">
        <v>2</v>
      </c>
      <c r="G72" s="194">
        <v>6</v>
      </c>
      <c r="H72" s="194">
        <v>189</v>
      </c>
      <c r="I72" s="194">
        <v>249</v>
      </c>
      <c r="J72" s="194">
        <v>47</v>
      </c>
      <c r="K72" s="194">
        <v>49</v>
      </c>
      <c r="L72" s="194">
        <v>15</v>
      </c>
      <c r="M72" s="194">
        <v>22</v>
      </c>
      <c r="N72" s="194">
        <v>10</v>
      </c>
      <c r="O72" s="217">
        <v>73</v>
      </c>
      <c r="P72" s="217">
        <v>105</v>
      </c>
      <c r="Q72" s="217">
        <v>167</v>
      </c>
      <c r="R72" s="217">
        <v>38</v>
      </c>
      <c r="S72" s="217">
        <v>64</v>
      </c>
      <c r="T72" s="217">
        <v>34</v>
      </c>
      <c r="U72" s="217">
        <v>60</v>
      </c>
      <c r="V72" s="217">
        <v>0</v>
      </c>
      <c r="W72" s="217">
        <v>0</v>
      </c>
      <c r="X72" s="218">
        <v>113</v>
      </c>
      <c r="Y72" s="108">
        <v>1698</v>
      </c>
    </row>
    <row r="73" spans="1:25" ht="15.95" customHeight="1" x14ac:dyDescent="0.2">
      <c r="A73" s="115" t="s">
        <v>64</v>
      </c>
      <c r="B73" s="227">
        <v>462</v>
      </c>
      <c r="C73" s="189">
        <v>7</v>
      </c>
      <c r="D73" s="190">
        <v>0</v>
      </c>
      <c r="E73" s="190">
        <v>27</v>
      </c>
      <c r="F73" s="190">
        <v>0</v>
      </c>
      <c r="G73" s="190">
        <v>0</v>
      </c>
      <c r="H73" s="190">
        <v>65</v>
      </c>
      <c r="I73" s="190">
        <v>31</v>
      </c>
      <c r="J73" s="190">
        <v>11</v>
      </c>
      <c r="K73" s="190">
        <v>5</v>
      </c>
      <c r="L73" s="190">
        <v>0</v>
      </c>
      <c r="M73" s="190">
        <v>1</v>
      </c>
      <c r="N73" s="190">
        <v>2</v>
      </c>
      <c r="O73" s="211">
        <v>2</v>
      </c>
      <c r="P73" s="211">
        <v>13</v>
      </c>
      <c r="Q73" s="211">
        <v>17</v>
      </c>
      <c r="R73" s="211">
        <v>0</v>
      </c>
      <c r="S73" s="211">
        <v>8</v>
      </c>
      <c r="T73" s="211">
        <v>2</v>
      </c>
      <c r="U73" s="211">
        <v>12</v>
      </c>
      <c r="V73" s="211">
        <v>0</v>
      </c>
      <c r="W73" s="211">
        <v>0</v>
      </c>
      <c r="X73" s="212">
        <v>28</v>
      </c>
      <c r="Y73" s="106">
        <v>231</v>
      </c>
    </row>
    <row r="74" spans="1:25" ht="15.95" customHeight="1" x14ac:dyDescent="0.2">
      <c r="A74" s="115" t="s">
        <v>65</v>
      </c>
      <c r="B74" s="227">
        <v>398</v>
      </c>
      <c r="C74" s="189">
        <v>6</v>
      </c>
      <c r="D74" s="190">
        <v>0</v>
      </c>
      <c r="E74" s="190">
        <v>47</v>
      </c>
      <c r="F74" s="190">
        <v>1</v>
      </c>
      <c r="G74" s="190">
        <v>1</v>
      </c>
      <c r="H74" s="190">
        <v>27</v>
      </c>
      <c r="I74" s="190">
        <v>30</v>
      </c>
      <c r="J74" s="190">
        <v>2</v>
      </c>
      <c r="K74" s="190">
        <v>4</v>
      </c>
      <c r="L74" s="190">
        <v>0</v>
      </c>
      <c r="M74" s="190">
        <v>2</v>
      </c>
      <c r="N74" s="190">
        <v>0</v>
      </c>
      <c r="O74" s="211">
        <v>5</v>
      </c>
      <c r="P74" s="211">
        <v>13</v>
      </c>
      <c r="Q74" s="211">
        <v>25</v>
      </c>
      <c r="R74" s="211">
        <v>4</v>
      </c>
      <c r="S74" s="211">
        <v>3</v>
      </c>
      <c r="T74" s="211">
        <v>2</v>
      </c>
      <c r="U74" s="211">
        <v>33</v>
      </c>
      <c r="V74" s="211">
        <v>0</v>
      </c>
      <c r="W74" s="211">
        <v>0</v>
      </c>
      <c r="X74" s="212">
        <v>25</v>
      </c>
      <c r="Y74" s="106">
        <v>168</v>
      </c>
    </row>
    <row r="75" spans="1:25" ht="15.95" customHeight="1" x14ac:dyDescent="0.2">
      <c r="A75" s="115" t="s">
        <v>66</v>
      </c>
      <c r="B75" s="227">
        <v>415</v>
      </c>
      <c r="C75" s="189">
        <v>6</v>
      </c>
      <c r="D75" s="190">
        <v>0</v>
      </c>
      <c r="E75" s="190">
        <v>31</v>
      </c>
      <c r="F75" s="190">
        <v>0</v>
      </c>
      <c r="G75" s="190">
        <v>3</v>
      </c>
      <c r="H75" s="190">
        <v>27</v>
      </c>
      <c r="I75" s="190">
        <v>16</v>
      </c>
      <c r="J75" s="190">
        <v>3</v>
      </c>
      <c r="K75" s="190">
        <v>9</v>
      </c>
      <c r="L75" s="190">
        <v>1</v>
      </c>
      <c r="M75" s="190">
        <v>1</v>
      </c>
      <c r="N75" s="190">
        <v>0</v>
      </c>
      <c r="O75" s="211">
        <v>2</v>
      </c>
      <c r="P75" s="211">
        <v>4</v>
      </c>
      <c r="Q75" s="211">
        <v>21</v>
      </c>
      <c r="R75" s="211">
        <v>5</v>
      </c>
      <c r="S75" s="211">
        <v>4</v>
      </c>
      <c r="T75" s="211">
        <v>1</v>
      </c>
      <c r="U75" s="211">
        <v>1</v>
      </c>
      <c r="V75" s="211">
        <v>0</v>
      </c>
      <c r="W75" s="211">
        <v>0</v>
      </c>
      <c r="X75" s="212">
        <v>26</v>
      </c>
      <c r="Y75" s="106">
        <v>254</v>
      </c>
    </row>
    <row r="76" spans="1:25" ht="15.95" customHeight="1" x14ac:dyDescent="0.2">
      <c r="A76" s="115" t="s">
        <v>67</v>
      </c>
      <c r="B76" s="227">
        <v>216</v>
      </c>
      <c r="C76" s="189">
        <v>4</v>
      </c>
      <c r="D76" s="190">
        <v>1</v>
      </c>
      <c r="E76" s="190">
        <v>31</v>
      </c>
      <c r="F76" s="190">
        <v>0</v>
      </c>
      <c r="G76" s="190">
        <v>0</v>
      </c>
      <c r="H76" s="190">
        <v>5</v>
      </c>
      <c r="I76" s="190">
        <v>10</v>
      </c>
      <c r="J76" s="190">
        <v>1</v>
      </c>
      <c r="K76" s="190">
        <v>2</v>
      </c>
      <c r="L76" s="190">
        <v>0</v>
      </c>
      <c r="M76" s="190">
        <v>0</v>
      </c>
      <c r="N76" s="190">
        <v>1</v>
      </c>
      <c r="O76" s="211">
        <v>2</v>
      </c>
      <c r="P76" s="211">
        <v>0</v>
      </c>
      <c r="Q76" s="211">
        <v>22</v>
      </c>
      <c r="R76" s="211">
        <v>2</v>
      </c>
      <c r="S76" s="211">
        <v>3</v>
      </c>
      <c r="T76" s="211">
        <v>1</v>
      </c>
      <c r="U76" s="211">
        <v>2</v>
      </c>
      <c r="V76" s="211">
        <v>0</v>
      </c>
      <c r="W76" s="211">
        <v>0</v>
      </c>
      <c r="X76" s="212">
        <v>4</v>
      </c>
      <c r="Y76" s="106">
        <v>125</v>
      </c>
    </row>
    <row r="77" spans="1:25" ht="15.95" customHeight="1" x14ac:dyDescent="0.2">
      <c r="A77" s="115" t="s">
        <v>68</v>
      </c>
      <c r="B77" s="227">
        <v>40</v>
      </c>
      <c r="C77" s="189">
        <v>0</v>
      </c>
      <c r="D77" s="190">
        <v>0</v>
      </c>
      <c r="E77" s="190">
        <v>4</v>
      </c>
      <c r="F77" s="190">
        <v>0</v>
      </c>
      <c r="G77" s="190">
        <v>0</v>
      </c>
      <c r="H77" s="190">
        <v>2</v>
      </c>
      <c r="I77" s="190">
        <v>0</v>
      </c>
      <c r="J77" s="190">
        <v>0</v>
      </c>
      <c r="K77" s="190">
        <v>0</v>
      </c>
      <c r="L77" s="190">
        <v>0</v>
      </c>
      <c r="M77" s="190">
        <v>0</v>
      </c>
      <c r="N77" s="190">
        <v>0</v>
      </c>
      <c r="O77" s="211">
        <v>4</v>
      </c>
      <c r="P77" s="211">
        <v>0</v>
      </c>
      <c r="Q77" s="211">
        <v>7</v>
      </c>
      <c r="R77" s="211">
        <v>1</v>
      </c>
      <c r="S77" s="211">
        <v>4</v>
      </c>
      <c r="T77" s="211">
        <v>0</v>
      </c>
      <c r="U77" s="211">
        <v>0</v>
      </c>
      <c r="V77" s="211">
        <v>0</v>
      </c>
      <c r="W77" s="211">
        <v>0</v>
      </c>
      <c r="X77" s="212">
        <v>1</v>
      </c>
      <c r="Y77" s="106">
        <v>17</v>
      </c>
    </row>
    <row r="78" spans="1:25" ht="15.95" customHeight="1" x14ac:dyDescent="0.2">
      <c r="A78" s="115" t="s">
        <v>69</v>
      </c>
      <c r="B78" s="227">
        <v>443</v>
      </c>
      <c r="C78" s="189">
        <v>6</v>
      </c>
      <c r="D78" s="190">
        <v>0</v>
      </c>
      <c r="E78" s="190">
        <v>37</v>
      </c>
      <c r="F78" s="190">
        <v>0</v>
      </c>
      <c r="G78" s="190">
        <v>1</v>
      </c>
      <c r="H78" s="190">
        <v>21</v>
      </c>
      <c r="I78" s="190">
        <v>34</v>
      </c>
      <c r="J78" s="190">
        <v>3</v>
      </c>
      <c r="K78" s="190">
        <v>8</v>
      </c>
      <c r="L78" s="190">
        <v>2</v>
      </c>
      <c r="M78" s="190">
        <v>4</v>
      </c>
      <c r="N78" s="190">
        <v>4</v>
      </c>
      <c r="O78" s="211">
        <v>3</v>
      </c>
      <c r="P78" s="211">
        <v>11</v>
      </c>
      <c r="Q78" s="211">
        <v>8</v>
      </c>
      <c r="R78" s="211">
        <v>3</v>
      </c>
      <c r="S78" s="211">
        <v>5</v>
      </c>
      <c r="T78" s="211">
        <v>1</v>
      </c>
      <c r="U78" s="211">
        <v>2</v>
      </c>
      <c r="V78" s="211">
        <v>0</v>
      </c>
      <c r="W78" s="211">
        <v>0</v>
      </c>
      <c r="X78" s="212">
        <v>25</v>
      </c>
      <c r="Y78" s="106">
        <v>265</v>
      </c>
    </row>
    <row r="79" spans="1:25" ht="15.95" customHeight="1" x14ac:dyDescent="0.2">
      <c r="A79" s="115" t="s">
        <v>70</v>
      </c>
      <c r="B79" s="227">
        <v>593</v>
      </c>
      <c r="C79" s="189">
        <v>6</v>
      </c>
      <c r="D79" s="190">
        <v>3</v>
      </c>
      <c r="E79" s="190">
        <v>76</v>
      </c>
      <c r="F79" s="190">
        <v>0</v>
      </c>
      <c r="G79" s="190">
        <v>10</v>
      </c>
      <c r="H79" s="190">
        <v>48</v>
      </c>
      <c r="I79" s="190">
        <v>46</v>
      </c>
      <c r="J79" s="190">
        <v>8</v>
      </c>
      <c r="K79" s="190">
        <v>13</v>
      </c>
      <c r="L79" s="190">
        <v>4</v>
      </c>
      <c r="M79" s="190">
        <v>2</v>
      </c>
      <c r="N79" s="190">
        <v>2</v>
      </c>
      <c r="O79" s="211">
        <v>11</v>
      </c>
      <c r="P79" s="211">
        <v>15</v>
      </c>
      <c r="Q79" s="211">
        <v>58</v>
      </c>
      <c r="R79" s="211">
        <v>14</v>
      </c>
      <c r="S79" s="211">
        <v>9</v>
      </c>
      <c r="T79" s="211">
        <v>4</v>
      </c>
      <c r="U79" s="211">
        <v>2</v>
      </c>
      <c r="V79" s="211">
        <v>0</v>
      </c>
      <c r="W79" s="211">
        <v>0</v>
      </c>
      <c r="X79" s="212">
        <v>29</v>
      </c>
      <c r="Y79" s="106">
        <v>233</v>
      </c>
    </row>
    <row r="80" spans="1:25" ht="15.95" customHeight="1" x14ac:dyDescent="0.2">
      <c r="A80" s="115" t="s">
        <v>71</v>
      </c>
      <c r="B80" s="227">
        <v>304</v>
      </c>
      <c r="C80" s="189">
        <v>5</v>
      </c>
      <c r="D80" s="190">
        <v>0</v>
      </c>
      <c r="E80" s="190">
        <v>28</v>
      </c>
      <c r="F80" s="190">
        <v>0</v>
      </c>
      <c r="G80" s="190">
        <v>0</v>
      </c>
      <c r="H80" s="190">
        <v>31</v>
      </c>
      <c r="I80" s="190">
        <v>19</v>
      </c>
      <c r="J80" s="190">
        <v>2</v>
      </c>
      <c r="K80" s="190">
        <v>3</v>
      </c>
      <c r="L80" s="190">
        <v>1</v>
      </c>
      <c r="M80" s="190">
        <v>1</v>
      </c>
      <c r="N80" s="190">
        <v>1</v>
      </c>
      <c r="O80" s="211">
        <v>5</v>
      </c>
      <c r="P80" s="211">
        <v>8</v>
      </c>
      <c r="Q80" s="211">
        <v>18</v>
      </c>
      <c r="R80" s="211">
        <v>5</v>
      </c>
      <c r="S80" s="211">
        <v>6</v>
      </c>
      <c r="T80" s="211">
        <v>0</v>
      </c>
      <c r="U80" s="211">
        <v>7</v>
      </c>
      <c r="V80" s="211">
        <v>0</v>
      </c>
      <c r="W80" s="211">
        <v>0</v>
      </c>
      <c r="X80" s="212">
        <v>10</v>
      </c>
      <c r="Y80" s="106">
        <v>154</v>
      </c>
    </row>
    <row r="81" spans="1:25" ht="15.95" customHeight="1" x14ac:dyDescent="0.2">
      <c r="A81" s="115" t="s">
        <v>72</v>
      </c>
      <c r="B81" s="227">
        <v>199</v>
      </c>
      <c r="C81" s="189">
        <v>5</v>
      </c>
      <c r="D81" s="190">
        <v>0</v>
      </c>
      <c r="E81" s="190">
        <v>29</v>
      </c>
      <c r="F81" s="190">
        <v>0</v>
      </c>
      <c r="G81" s="190">
        <v>2</v>
      </c>
      <c r="H81" s="190">
        <v>11</v>
      </c>
      <c r="I81" s="190">
        <v>16</v>
      </c>
      <c r="J81" s="190">
        <v>7</v>
      </c>
      <c r="K81" s="190">
        <v>1</v>
      </c>
      <c r="L81" s="190">
        <v>2</v>
      </c>
      <c r="M81" s="190">
        <v>1</v>
      </c>
      <c r="N81" s="190">
        <v>1</v>
      </c>
      <c r="O81" s="211">
        <v>3</v>
      </c>
      <c r="P81" s="211">
        <v>4</v>
      </c>
      <c r="Q81" s="211">
        <v>15</v>
      </c>
      <c r="R81" s="211">
        <v>3</v>
      </c>
      <c r="S81" s="211">
        <v>3</v>
      </c>
      <c r="T81" s="211">
        <v>1</v>
      </c>
      <c r="U81" s="211">
        <v>1</v>
      </c>
      <c r="V81" s="211">
        <v>0</v>
      </c>
      <c r="W81" s="211">
        <v>0</v>
      </c>
      <c r="X81" s="212">
        <v>13</v>
      </c>
      <c r="Y81" s="106">
        <v>81</v>
      </c>
    </row>
    <row r="82" spans="1:25" ht="15.95" customHeight="1" x14ac:dyDescent="0.2">
      <c r="A82" s="115" t="s">
        <v>73</v>
      </c>
      <c r="B82" s="227">
        <v>176</v>
      </c>
      <c r="C82" s="189">
        <v>9</v>
      </c>
      <c r="D82" s="190">
        <v>0</v>
      </c>
      <c r="E82" s="190">
        <v>17</v>
      </c>
      <c r="F82" s="190">
        <v>0</v>
      </c>
      <c r="G82" s="190">
        <v>2</v>
      </c>
      <c r="H82" s="190">
        <v>10</v>
      </c>
      <c r="I82" s="190">
        <v>6</v>
      </c>
      <c r="J82" s="190">
        <v>0</v>
      </c>
      <c r="K82" s="190">
        <v>3</v>
      </c>
      <c r="L82" s="190">
        <v>2</v>
      </c>
      <c r="M82" s="190">
        <v>0</v>
      </c>
      <c r="N82" s="190">
        <v>0</v>
      </c>
      <c r="O82" s="211">
        <v>4</v>
      </c>
      <c r="P82" s="211">
        <v>0</v>
      </c>
      <c r="Q82" s="211">
        <v>9</v>
      </c>
      <c r="R82" s="211">
        <v>4</v>
      </c>
      <c r="S82" s="211">
        <v>5</v>
      </c>
      <c r="T82" s="211">
        <v>1</v>
      </c>
      <c r="U82" s="211">
        <v>0</v>
      </c>
      <c r="V82" s="211">
        <v>0</v>
      </c>
      <c r="W82" s="211">
        <v>0</v>
      </c>
      <c r="X82" s="212">
        <v>8</v>
      </c>
      <c r="Y82" s="106">
        <v>96</v>
      </c>
    </row>
    <row r="83" spans="1:25" ht="15.95" customHeight="1" x14ac:dyDescent="0.2">
      <c r="A83" s="115" t="s">
        <v>74</v>
      </c>
      <c r="B83" s="227">
        <v>85</v>
      </c>
      <c r="C83" s="189">
        <v>2</v>
      </c>
      <c r="D83" s="190">
        <v>0</v>
      </c>
      <c r="E83" s="190">
        <v>6</v>
      </c>
      <c r="F83" s="190">
        <v>0</v>
      </c>
      <c r="G83" s="190">
        <v>0</v>
      </c>
      <c r="H83" s="190">
        <v>4</v>
      </c>
      <c r="I83" s="190">
        <v>9</v>
      </c>
      <c r="J83" s="190">
        <v>0</v>
      </c>
      <c r="K83" s="190">
        <v>3</v>
      </c>
      <c r="L83" s="190">
        <v>2</v>
      </c>
      <c r="M83" s="190">
        <v>0</v>
      </c>
      <c r="N83" s="190">
        <v>0</v>
      </c>
      <c r="O83" s="211">
        <v>3</v>
      </c>
      <c r="P83" s="211">
        <v>2</v>
      </c>
      <c r="Q83" s="211">
        <v>1</v>
      </c>
      <c r="R83" s="211">
        <v>2</v>
      </c>
      <c r="S83" s="211">
        <v>2</v>
      </c>
      <c r="T83" s="211">
        <v>0</v>
      </c>
      <c r="U83" s="211">
        <v>1</v>
      </c>
      <c r="V83" s="211">
        <v>0</v>
      </c>
      <c r="W83" s="211">
        <v>0</v>
      </c>
      <c r="X83" s="212">
        <v>6</v>
      </c>
      <c r="Y83" s="106">
        <v>42</v>
      </c>
    </row>
    <row r="84" spans="1:25" ht="15.95" customHeight="1" x14ac:dyDescent="0.2">
      <c r="A84" s="115" t="s">
        <v>75</v>
      </c>
      <c r="B84" s="227">
        <v>199</v>
      </c>
      <c r="C84" s="189">
        <v>0</v>
      </c>
      <c r="D84" s="190">
        <v>0</v>
      </c>
      <c r="E84" s="190">
        <v>14</v>
      </c>
      <c r="F84" s="190">
        <v>0</v>
      </c>
      <c r="G84" s="190">
        <v>1</v>
      </c>
      <c r="H84" s="190">
        <v>22</v>
      </c>
      <c r="I84" s="190">
        <v>12</v>
      </c>
      <c r="J84" s="190">
        <v>0</v>
      </c>
      <c r="K84" s="190">
        <v>2</v>
      </c>
      <c r="L84" s="190">
        <v>0</v>
      </c>
      <c r="M84" s="190">
        <v>1</v>
      </c>
      <c r="N84" s="190">
        <v>0</v>
      </c>
      <c r="O84" s="211">
        <v>6</v>
      </c>
      <c r="P84" s="211">
        <v>10</v>
      </c>
      <c r="Q84" s="211">
        <v>8</v>
      </c>
      <c r="R84" s="211">
        <v>1</v>
      </c>
      <c r="S84" s="211">
        <v>1</v>
      </c>
      <c r="T84" s="211">
        <v>2</v>
      </c>
      <c r="U84" s="211">
        <v>0</v>
      </c>
      <c r="V84" s="211">
        <v>0</v>
      </c>
      <c r="W84" s="211">
        <v>0</v>
      </c>
      <c r="X84" s="212">
        <v>6</v>
      </c>
      <c r="Y84" s="106">
        <v>113</v>
      </c>
    </row>
    <row r="85" spans="1:25" ht="15.95" customHeight="1" x14ac:dyDescent="0.2">
      <c r="A85" s="115" t="s">
        <v>76</v>
      </c>
      <c r="B85" s="228">
        <v>456</v>
      </c>
      <c r="C85" s="191">
        <v>3</v>
      </c>
      <c r="D85" s="192">
        <v>0</v>
      </c>
      <c r="E85" s="192">
        <v>25</v>
      </c>
      <c r="F85" s="192">
        <v>0</v>
      </c>
      <c r="G85" s="192">
        <v>0</v>
      </c>
      <c r="H85" s="192">
        <v>40</v>
      </c>
      <c r="I85" s="192">
        <v>31</v>
      </c>
      <c r="J85" s="192">
        <v>2</v>
      </c>
      <c r="K85" s="192">
        <v>2</v>
      </c>
      <c r="L85" s="192">
        <v>3</v>
      </c>
      <c r="M85" s="192">
        <v>0</v>
      </c>
      <c r="N85" s="192">
        <v>1</v>
      </c>
      <c r="O85" s="214">
        <v>5</v>
      </c>
      <c r="P85" s="214">
        <v>17</v>
      </c>
      <c r="Q85" s="214">
        <v>41</v>
      </c>
      <c r="R85" s="214">
        <v>6</v>
      </c>
      <c r="S85" s="214">
        <v>0</v>
      </c>
      <c r="T85" s="214">
        <v>2</v>
      </c>
      <c r="U85" s="214">
        <v>4</v>
      </c>
      <c r="V85" s="214">
        <v>0</v>
      </c>
      <c r="W85" s="214">
        <v>0</v>
      </c>
      <c r="X85" s="215">
        <v>20</v>
      </c>
      <c r="Y85" s="107">
        <v>254</v>
      </c>
    </row>
    <row r="86" spans="1:25" ht="15.95" customHeight="1" x14ac:dyDescent="0.2">
      <c r="A86" s="116" t="s">
        <v>77</v>
      </c>
      <c r="B86" s="229">
        <v>3986</v>
      </c>
      <c r="C86" s="201">
        <v>59</v>
      </c>
      <c r="D86" s="194">
        <v>4</v>
      </c>
      <c r="E86" s="194">
        <v>372</v>
      </c>
      <c r="F86" s="194">
        <v>1</v>
      </c>
      <c r="G86" s="194">
        <v>20</v>
      </c>
      <c r="H86" s="194">
        <v>313</v>
      </c>
      <c r="I86" s="194">
        <v>260</v>
      </c>
      <c r="J86" s="194">
        <v>39</v>
      </c>
      <c r="K86" s="194">
        <v>55</v>
      </c>
      <c r="L86" s="194">
        <v>17</v>
      </c>
      <c r="M86" s="194">
        <v>13</v>
      </c>
      <c r="N86" s="194">
        <v>12</v>
      </c>
      <c r="O86" s="217">
        <v>55</v>
      </c>
      <c r="P86" s="217">
        <v>97</v>
      </c>
      <c r="Q86" s="217">
        <v>250</v>
      </c>
      <c r="R86" s="217">
        <v>50</v>
      </c>
      <c r="S86" s="217">
        <v>53</v>
      </c>
      <c r="T86" s="217">
        <v>17</v>
      </c>
      <c r="U86" s="217">
        <v>65</v>
      </c>
      <c r="V86" s="217">
        <v>0</v>
      </c>
      <c r="W86" s="217">
        <v>0</v>
      </c>
      <c r="X86" s="218">
        <v>201</v>
      </c>
      <c r="Y86" s="108">
        <v>2033</v>
      </c>
    </row>
    <row r="87" spans="1:25" ht="15.95" customHeight="1" x14ac:dyDescent="0.2">
      <c r="A87" s="115" t="s">
        <v>78</v>
      </c>
      <c r="B87" s="227">
        <v>237</v>
      </c>
      <c r="C87" s="189">
        <v>8</v>
      </c>
      <c r="D87" s="190">
        <v>0</v>
      </c>
      <c r="E87" s="190">
        <v>86</v>
      </c>
      <c r="F87" s="190">
        <v>0</v>
      </c>
      <c r="G87" s="190">
        <v>0</v>
      </c>
      <c r="H87" s="190">
        <v>10</v>
      </c>
      <c r="I87" s="190">
        <v>7</v>
      </c>
      <c r="J87" s="190">
        <v>2</v>
      </c>
      <c r="K87" s="190">
        <v>2</v>
      </c>
      <c r="L87" s="190">
        <v>0</v>
      </c>
      <c r="M87" s="190">
        <v>0</v>
      </c>
      <c r="N87" s="190">
        <v>0</v>
      </c>
      <c r="O87" s="211">
        <v>0</v>
      </c>
      <c r="P87" s="211">
        <v>3</v>
      </c>
      <c r="Q87" s="211">
        <v>7</v>
      </c>
      <c r="R87" s="211">
        <v>1</v>
      </c>
      <c r="S87" s="211">
        <v>0</v>
      </c>
      <c r="T87" s="211">
        <v>0</v>
      </c>
      <c r="U87" s="211">
        <v>2</v>
      </c>
      <c r="V87" s="211">
        <v>0</v>
      </c>
      <c r="W87" s="211">
        <v>0</v>
      </c>
      <c r="X87" s="212">
        <v>5</v>
      </c>
      <c r="Y87" s="106">
        <v>104</v>
      </c>
    </row>
    <row r="88" spans="1:25" ht="15.95" customHeight="1" x14ac:dyDescent="0.2">
      <c r="A88" s="115" t="s">
        <v>79</v>
      </c>
      <c r="B88" s="227">
        <v>247</v>
      </c>
      <c r="C88" s="189">
        <v>0</v>
      </c>
      <c r="D88" s="190">
        <v>0</v>
      </c>
      <c r="E88" s="190">
        <v>12</v>
      </c>
      <c r="F88" s="190">
        <v>1</v>
      </c>
      <c r="G88" s="190">
        <v>1</v>
      </c>
      <c r="H88" s="190">
        <v>9</v>
      </c>
      <c r="I88" s="190">
        <v>24</v>
      </c>
      <c r="J88" s="190">
        <v>4</v>
      </c>
      <c r="K88" s="190">
        <v>5</v>
      </c>
      <c r="L88" s="190">
        <v>1</v>
      </c>
      <c r="M88" s="190">
        <v>4</v>
      </c>
      <c r="N88" s="190">
        <v>0</v>
      </c>
      <c r="O88" s="211">
        <v>4</v>
      </c>
      <c r="P88" s="211">
        <v>8</v>
      </c>
      <c r="Q88" s="211">
        <v>4</v>
      </c>
      <c r="R88" s="211">
        <v>4</v>
      </c>
      <c r="S88" s="211">
        <v>1</v>
      </c>
      <c r="T88" s="211">
        <v>4</v>
      </c>
      <c r="U88" s="211">
        <v>2</v>
      </c>
      <c r="V88" s="211">
        <v>0</v>
      </c>
      <c r="W88" s="211">
        <v>0</v>
      </c>
      <c r="X88" s="212">
        <v>9</v>
      </c>
      <c r="Y88" s="106">
        <v>150</v>
      </c>
    </row>
    <row r="89" spans="1:25" ht="15.95" customHeight="1" x14ac:dyDescent="0.2">
      <c r="A89" s="115" t="s">
        <v>80</v>
      </c>
      <c r="B89" s="227">
        <v>337</v>
      </c>
      <c r="C89" s="189">
        <v>1</v>
      </c>
      <c r="D89" s="190">
        <v>0</v>
      </c>
      <c r="E89" s="190">
        <v>23</v>
      </c>
      <c r="F89" s="190">
        <v>1</v>
      </c>
      <c r="G89" s="190">
        <v>0</v>
      </c>
      <c r="H89" s="190">
        <v>13</v>
      </c>
      <c r="I89" s="190">
        <v>29</v>
      </c>
      <c r="J89" s="190">
        <v>2</v>
      </c>
      <c r="K89" s="190">
        <v>5</v>
      </c>
      <c r="L89" s="190">
        <v>3</v>
      </c>
      <c r="M89" s="190">
        <v>0</v>
      </c>
      <c r="N89" s="190">
        <v>1</v>
      </c>
      <c r="O89" s="211">
        <v>8</v>
      </c>
      <c r="P89" s="211">
        <v>13</v>
      </c>
      <c r="Q89" s="211">
        <v>6</v>
      </c>
      <c r="R89" s="211">
        <v>8</v>
      </c>
      <c r="S89" s="211">
        <v>5</v>
      </c>
      <c r="T89" s="211">
        <v>0</v>
      </c>
      <c r="U89" s="211">
        <v>3</v>
      </c>
      <c r="V89" s="211">
        <v>0</v>
      </c>
      <c r="W89" s="211">
        <v>0</v>
      </c>
      <c r="X89" s="212">
        <v>7</v>
      </c>
      <c r="Y89" s="106">
        <v>209</v>
      </c>
    </row>
    <row r="90" spans="1:25" ht="15.95" customHeight="1" x14ac:dyDescent="0.2">
      <c r="A90" s="115" t="s">
        <v>81</v>
      </c>
      <c r="B90" s="227">
        <v>135</v>
      </c>
      <c r="C90" s="189">
        <v>0</v>
      </c>
      <c r="D90" s="190">
        <v>0</v>
      </c>
      <c r="E90" s="190">
        <v>14</v>
      </c>
      <c r="F90" s="190">
        <v>1</v>
      </c>
      <c r="G90" s="190">
        <v>0</v>
      </c>
      <c r="H90" s="190">
        <v>6</v>
      </c>
      <c r="I90" s="190">
        <v>14</v>
      </c>
      <c r="J90" s="190">
        <v>1</v>
      </c>
      <c r="K90" s="190">
        <v>3</v>
      </c>
      <c r="L90" s="190">
        <v>3</v>
      </c>
      <c r="M90" s="190">
        <v>1</v>
      </c>
      <c r="N90" s="190">
        <v>0</v>
      </c>
      <c r="O90" s="211">
        <v>3</v>
      </c>
      <c r="P90" s="211">
        <v>2</v>
      </c>
      <c r="Q90" s="211">
        <v>1</v>
      </c>
      <c r="R90" s="211">
        <v>2</v>
      </c>
      <c r="S90" s="211">
        <v>0</v>
      </c>
      <c r="T90" s="211">
        <v>0</v>
      </c>
      <c r="U90" s="211">
        <v>2</v>
      </c>
      <c r="V90" s="211">
        <v>0</v>
      </c>
      <c r="W90" s="211">
        <v>0</v>
      </c>
      <c r="X90" s="212">
        <v>6</v>
      </c>
      <c r="Y90" s="106">
        <v>76</v>
      </c>
    </row>
    <row r="91" spans="1:25" ht="15.95" customHeight="1" x14ac:dyDescent="0.2">
      <c r="A91" s="115" t="s">
        <v>82</v>
      </c>
      <c r="B91" s="227">
        <v>225</v>
      </c>
      <c r="C91" s="189">
        <v>1</v>
      </c>
      <c r="D91" s="190">
        <v>0</v>
      </c>
      <c r="E91" s="190">
        <v>17</v>
      </c>
      <c r="F91" s="190">
        <v>1</v>
      </c>
      <c r="G91" s="190">
        <v>0</v>
      </c>
      <c r="H91" s="190">
        <v>3</v>
      </c>
      <c r="I91" s="190">
        <v>29</v>
      </c>
      <c r="J91" s="190">
        <v>4</v>
      </c>
      <c r="K91" s="190">
        <v>5</v>
      </c>
      <c r="L91" s="190">
        <v>6</v>
      </c>
      <c r="M91" s="190">
        <v>1</v>
      </c>
      <c r="N91" s="190">
        <v>1</v>
      </c>
      <c r="O91" s="211">
        <v>5</v>
      </c>
      <c r="P91" s="211">
        <v>10</v>
      </c>
      <c r="Q91" s="211">
        <v>1</v>
      </c>
      <c r="R91" s="211">
        <v>2</v>
      </c>
      <c r="S91" s="211">
        <v>1</v>
      </c>
      <c r="T91" s="211">
        <v>3</v>
      </c>
      <c r="U91" s="211">
        <v>1</v>
      </c>
      <c r="V91" s="211">
        <v>0</v>
      </c>
      <c r="W91" s="211">
        <v>0</v>
      </c>
      <c r="X91" s="212">
        <v>5</v>
      </c>
      <c r="Y91" s="106">
        <v>129</v>
      </c>
    </row>
    <row r="92" spans="1:25" ht="15.95" customHeight="1" x14ac:dyDescent="0.2">
      <c r="A92" s="115" t="s">
        <v>83</v>
      </c>
      <c r="B92" s="227">
        <v>669</v>
      </c>
      <c r="C92" s="189">
        <v>13</v>
      </c>
      <c r="D92" s="190">
        <v>0</v>
      </c>
      <c r="E92" s="190">
        <v>45</v>
      </c>
      <c r="F92" s="190">
        <v>0</v>
      </c>
      <c r="G92" s="190">
        <v>1</v>
      </c>
      <c r="H92" s="190">
        <v>22</v>
      </c>
      <c r="I92" s="190">
        <v>39</v>
      </c>
      <c r="J92" s="190">
        <v>22</v>
      </c>
      <c r="K92" s="190">
        <v>9</v>
      </c>
      <c r="L92" s="190">
        <v>1</v>
      </c>
      <c r="M92" s="190">
        <v>3</v>
      </c>
      <c r="N92" s="190">
        <v>1</v>
      </c>
      <c r="O92" s="211">
        <v>9</v>
      </c>
      <c r="P92" s="211">
        <v>24</v>
      </c>
      <c r="Q92" s="211">
        <v>43</v>
      </c>
      <c r="R92" s="211">
        <v>7</v>
      </c>
      <c r="S92" s="211">
        <v>4</v>
      </c>
      <c r="T92" s="211">
        <v>5</v>
      </c>
      <c r="U92" s="211">
        <v>4</v>
      </c>
      <c r="V92" s="211">
        <v>0</v>
      </c>
      <c r="W92" s="211">
        <v>0</v>
      </c>
      <c r="X92" s="212">
        <v>20</v>
      </c>
      <c r="Y92" s="106">
        <v>397</v>
      </c>
    </row>
    <row r="93" spans="1:25" ht="15.95" customHeight="1" x14ac:dyDescent="0.2">
      <c r="A93" s="115" t="s">
        <v>84</v>
      </c>
      <c r="B93" s="227">
        <v>587</v>
      </c>
      <c r="C93" s="189">
        <v>16</v>
      </c>
      <c r="D93" s="190">
        <v>1</v>
      </c>
      <c r="E93" s="190">
        <v>41</v>
      </c>
      <c r="F93" s="190">
        <v>14</v>
      </c>
      <c r="G93" s="190">
        <v>2</v>
      </c>
      <c r="H93" s="190">
        <v>25</v>
      </c>
      <c r="I93" s="190">
        <v>41</v>
      </c>
      <c r="J93" s="190">
        <v>9</v>
      </c>
      <c r="K93" s="190">
        <v>5</v>
      </c>
      <c r="L93" s="190">
        <v>2</v>
      </c>
      <c r="M93" s="190">
        <v>1</v>
      </c>
      <c r="N93" s="190">
        <v>0</v>
      </c>
      <c r="O93" s="211">
        <v>10</v>
      </c>
      <c r="P93" s="211">
        <v>16</v>
      </c>
      <c r="Q93" s="211">
        <v>26</v>
      </c>
      <c r="R93" s="211">
        <v>3</v>
      </c>
      <c r="S93" s="211">
        <v>5</v>
      </c>
      <c r="T93" s="211">
        <v>4</v>
      </c>
      <c r="U93" s="211">
        <v>21</v>
      </c>
      <c r="V93" s="211">
        <v>0</v>
      </c>
      <c r="W93" s="211">
        <v>0</v>
      </c>
      <c r="X93" s="212">
        <v>19</v>
      </c>
      <c r="Y93" s="106">
        <v>326</v>
      </c>
    </row>
    <row r="94" spans="1:25" ht="15.95" customHeight="1" x14ac:dyDescent="0.2">
      <c r="A94" s="115" t="s">
        <v>85</v>
      </c>
      <c r="B94" s="227">
        <v>386</v>
      </c>
      <c r="C94" s="189">
        <v>6</v>
      </c>
      <c r="D94" s="190">
        <v>1</v>
      </c>
      <c r="E94" s="190">
        <v>14</v>
      </c>
      <c r="F94" s="190">
        <v>0</v>
      </c>
      <c r="G94" s="190">
        <v>0</v>
      </c>
      <c r="H94" s="190">
        <v>19</v>
      </c>
      <c r="I94" s="190">
        <v>31</v>
      </c>
      <c r="J94" s="190">
        <v>9</v>
      </c>
      <c r="K94" s="190">
        <v>14</v>
      </c>
      <c r="L94" s="190">
        <v>3</v>
      </c>
      <c r="M94" s="190">
        <v>2</v>
      </c>
      <c r="N94" s="190">
        <v>7</v>
      </c>
      <c r="O94" s="211">
        <v>6</v>
      </c>
      <c r="P94" s="211">
        <v>21</v>
      </c>
      <c r="Q94" s="211">
        <v>20</v>
      </c>
      <c r="R94" s="211">
        <v>3</v>
      </c>
      <c r="S94" s="211">
        <v>5</v>
      </c>
      <c r="T94" s="211">
        <v>2</v>
      </c>
      <c r="U94" s="211">
        <v>3</v>
      </c>
      <c r="V94" s="211">
        <v>0</v>
      </c>
      <c r="W94" s="211">
        <v>0</v>
      </c>
      <c r="X94" s="212">
        <v>11</v>
      </c>
      <c r="Y94" s="106">
        <v>209</v>
      </c>
    </row>
    <row r="95" spans="1:25" ht="15.95" customHeight="1" x14ac:dyDescent="0.2">
      <c r="A95" s="115" t="s">
        <v>86</v>
      </c>
      <c r="B95" s="227">
        <v>136</v>
      </c>
      <c r="C95" s="189">
        <v>1</v>
      </c>
      <c r="D95" s="190">
        <v>0</v>
      </c>
      <c r="E95" s="190">
        <v>3</v>
      </c>
      <c r="F95" s="190">
        <v>1</v>
      </c>
      <c r="G95" s="190">
        <v>0</v>
      </c>
      <c r="H95" s="190">
        <v>6</v>
      </c>
      <c r="I95" s="190">
        <v>14</v>
      </c>
      <c r="J95" s="190">
        <v>0</v>
      </c>
      <c r="K95" s="190">
        <v>3</v>
      </c>
      <c r="L95" s="190">
        <v>0</v>
      </c>
      <c r="M95" s="190">
        <v>0</v>
      </c>
      <c r="N95" s="190">
        <v>0</v>
      </c>
      <c r="O95" s="211">
        <v>1</v>
      </c>
      <c r="P95" s="211">
        <v>1</v>
      </c>
      <c r="Q95" s="211">
        <v>6</v>
      </c>
      <c r="R95" s="211">
        <v>0</v>
      </c>
      <c r="S95" s="211">
        <v>1</v>
      </c>
      <c r="T95" s="211">
        <v>0</v>
      </c>
      <c r="U95" s="211">
        <v>6</v>
      </c>
      <c r="V95" s="211">
        <v>0</v>
      </c>
      <c r="W95" s="211">
        <v>0</v>
      </c>
      <c r="X95" s="212">
        <v>6</v>
      </c>
      <c r="Y95" s="106">
        <v>87</v>
      </c>
    </row>
    <row r="96" spans="1:25" ht="15.95" customHeight="1" x14ac:dyDescent="0.2">
      <c r="A96" s="115" t="s">
        <v>87</v>
      </c>
      <c r="B96" s="227">
        <v>637</v>
      </c>
      <c r="C96" s="189">
        <v>4</v>
      </c>
      <c r="D96" s="190">
        <v>0</v>
      </c>
      <c r="E96" s="190">
        <v>294</v>
      </c>
      <c r="F96" s="190">
        <v>0</v>
      </c>
      <c r="G96" s="190">
        <v>0</v>
      </c>
      <c r="H96" s="190">
        <v>14</v>
      </c>
      <c r="I96" s="190">
        <v>32</v>
      </c>
      <c r="J96" s="190">
        <v>2</v>
      </c>
      <c r="K96" s="190">
        <v>1</v>
      </c>
      <c r="L96" s="190">
        <v>4</v>
      </c>
      <c r="M96" s="190">
        <v>1</v>
      </c>
      <c r="N96" s="190">
        <v>2</v>
      </c>
      <c r="O96" s="211">
        <v>8</v>
      </c>
      <c r="P96" s="211">
        <v>7</v>
      </c>
      <c r="Q96" s="211">
        <v>19</v>
      </c>
      <c r="R96" s="211">
        <v>5</v>
      </c>
      <c r="S96" s="211">
        <v>6</v>
      </c>
      <c r="T96" s="211">
        <v>3</v>
      </c>
      <c r="U96" s="211">
        <v>5</v>
      </c>
      <c r="V96" s="211">
        <v>0</v>
      </c>
      <c r="W96" s="211">
        <v>0</v>
      </c>
      <c r="X96" s="212">
        <v>14</v>
      </c>
      <c r="Y96" s="106">
        <v>216</v>
      </c>
    </row>
    <row r="97" spans="1:25" ht="15.95" customHeight="1" x14ac:dyDescent="0.2">
      <c r="A97" s="115" t="s">
        <v>88</v>
      </c>
      <c r="B97" s="228">
        <v>466</v>
      </c>
      <c r="C97" s="191">
        <v>10</v>
      </c>
      <c r="D97" s="192">
        <v>0</v>
      </c>
      <c r="E97" s="192">
        <v>23</v>
      </c>
      <c r="F97" s="192">
        <v>3</v>
      </c>
      <c r="G97" s="192">
        <v>0</v>
      </c>
      <c r="H97" s="192">
        <v>20</v>
      </c>
      <c r="I97" s="192">
        <v>32</v>
      </c>
      <c r="J97" s="192">
        <v>12</v>
      </c>
      <c r="K97" s="192">
        <v>7</v>
      </c>
      <c r="L97" s="192">
        <v>2</v>
      </c>
      <c r="M97" s="192">
        <v>1</v>
      </c>
      <c r="N97" s="192">
        <v>0</v>
      </c>
      <c r="O97" s="214">
        <v>7</v>
      </c>
      <c r="P97" s="214">
        <v>9</v>
      </c>
      <c r="Q97" s="214">
        <v>25</v>
      </c>
      <c r="R97" s="214">
        <v>6</v>
      </c>
      <c r="S97" s="214">
        <v>9</v>
      </c>
      <c r="T97" s="214">
        <v>5</v>
      </c>
      <c r="U97" s="214">
        <v>2</v>
      </c>
      <c r="V97" s="214">
        <v>0</v>
      </c>
      <c r="W97" s="214">
        <v>0</v>
      </c>
      <c r="X97" s="215">
        <v>16</v>
      </c>
      <c r="Y97" s="107">
        <v>277</v>
      </c>
    </row>
    <row r="98" spans="1:25" ht="15.95" customHeight="1" x14ac:dyDescent="0.2">
      <c r="A98" s="116" t="s">
        <v>89</v>
      </c>
      <c r="B98" s="229">
        <v>4062</v>
      </c>
      <c r="C98" s="201">
        <v>60</v>
      </c>
      <c r="D98" s="194">
        <v>2</v>
      </c>
      <c r="E98" s="194">
        <v>572</v>
      </c>
      <c r="F98" s="194">
        <v>22</v>
      </c>
      <c r="G98" s="194">
        <v>4</v>
      </c>
      <c r="H98" s="194">
        <v>147</v>
      </c>
      <c r="I98" s="194">
        <v>292</v>
      </c>
      <c r="J98" s="194">
        <v>67</v>
      </c>
      <c r="K98" s="194">
        <v>59</v>
      </c>
      <c r="L98" s="194">
        <v>25</v>
      </c>
      <c r="M98" s="194">
        <v>14</v>
      </c>
      <c r="N98" s="194">
        <v>12</v>
      </c>
      <c r="O98" s="217">
        <v>61</v>
      </c>
      <c r="P98" s="217">
        <v>114</v>
      </c>
      <c r="Q98" s="217">
        <v>158</v>
      </c>
      <c r="R98" s="217">
        <v>41</v>
      </c>
      <c r="S98" s="217">
        <v>37</v>
      </c>
      <c r="T98" s="217">
        <v>26</v>
      </c>
      <c r="U98" s="217">
        <v>51</v>
      </c>
      <c r="V98" s="217">
        <v>0</v>
      </c>
      <c r="W98" s="217">
        <v>0</v>
      </c>
      <c r="X98" s="218">
        <v>118</v>
      </c>
      <c r="Y98" s="108">
        <v>2180</v>
      </c>
    </row>
    <row r="99" spans="1:25" ht="15.95" customHeight="1" thickBot="1" x14ac:dyDescent="0.25">
      <c r="A99" s="36" t="s">
        <v>90</v>
      </c>
      <c r="B99" s="230">
        <v>23994</v>
      </c>
      <c r="C99" s="231">
        <v>410</v>
      </c>
      <c r="D99" s="225">
        <v>34</v>
      </c>
      <c r="E99" s="225">
        <v>2418</v>
      </c>
      <c r="F99" s="225">
        <v>78</v>
      </c>
      <c r="G99" s="225">
        <v>100</v>
      </c>
      <c r="H99" s="225">
        <v>1263</v>
      </c>
      <c r="I99" s="225">
        <v>1986</v>
      </c>
      <c r="J99" s="225">
        <v>349</v>
      </c>
      <c r="K99" s="225">
        <v>393</v>
      </c>
      <c r="L99" s="225">
        <v>160</v>
      </c>
      <c r="M99" s="225">
        <v>150</v>
      </c>
      <c r="N99" s="225">
        <v>111</v>
      </c>
      <c r="O99" s="225">
        <v>530</v>
      </c>
      <c r="P99" s="225">
        <v>894</v>
      </c>
      <c r="Q99" s="225">
        <v>949</v>
      </c>
      <c r="R99" s="225">
        <v>256</v>
      </c>
      <c r="S99" s="225">
        <v>329</v>
      </c>
      <c r="T99" s="225">
        <v>153</v>
      </c>
      <c r="U99" s="225">
        <v>317</v>
      </c>
      <c r="V99" s="225">
        <v>0</v>
      </c>
      <c r="W99" s="225">
        <v>1</v>
      </c>
      <c r="X99" s="226">
        <v>1213</v>
      </c>
      <c r="Y99" s="286">
        <v>11900</v>
      </c>
    </row>
    <row r="101" spans="1:25" x14ac:dyDescent="0.2">
      <c r="A101" s="266" t="s">
        <v>399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473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6"/>
      <c r="B4" s="160">
        <v>0</v>
      </c>
      <c r="X4" s="171"/>
    </row>
    <row r="5" spans="1:25" s="15" customFormat="1" ht="15.75" x14ac:dyDescent="0.2">
      <c r="A5" s="7"/>
    </row>
    <row r="6" spans="1:25" s="20" customFormat="1" ht="18.75" customHeight="1" x14ac:dyDescent="0.2">
      <c r="A6" s="406" t="s">
        <v>397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  <c r="Y6" s="406"/>
    </row>
    <row r="7" spans="1:25" s="21" customFormat="1" ht="13.5" thickBot="1" x14ac:dyDescent="0.25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391"/>
      <c r="X7" s="391"/>
      <c r="Y7" s="288">
        <v>42005</v>
      </c>
    </row>
    <row r="8" spans="1:25" s="31" customFormat="1" ht="14.25" x14ac:dyDescent="0.2">
      <c r="A8" s="91"/>
      <c r="B8" s="356" t="s">
        <v>249</v>
      </c>
      <c r="C8" s="398" t="s">
        <v>207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2"/>
    </row>
    <row r="9" spans="1:25" s="31" customFormat="1" ht="14.25" customHeight="1" x14ac:dyDescent="0.2">
      <c r="A9" s="93" t="s">
        <v>1</v>
      </c>
      <c r="B9" s="357"/>
      <c r="C9" s="400" t="s">
        <v>107</v>
      </c>
      <c r="D9" s="392" t="s">
        <v>213</v>
      </c>
      <c r="E9" s="392" t="s">
        <v>108</v>
      </c>
      <c r="F9" s="392" t="s">
        <v>214</v>
      </c>
      <c r="G9" s="392" t="s">
        <v>215</v>
      </c>
      <c r="H9" s="392" t="s">
        <v>95</v>
      </c>
      <c r="I9" s="392" t="s">
        <v>216</v>
      </c>
      <c r="J9" s="392" t="s">
        <v>217</v>
      </c>
      <c r="K9" s="392" t="s">
        <v>218</v>
      </c>
      <c r="L9" s="392" t="s">
        <v>219</v>
      </c>
      <c r="M9" s="392" t="s">
        <v>220</v>
      </c>
      <c r="N9" s="392" t="s">
        <v>221</v>
      </c>
      <c r="O9" s="402" t="s">
        <v>222</v>
      </c>
      <c r="P9" s="394" t="s">
        <v>223</v>
      </c>
      <c r="Q9" s="394" t="s">
        <v>109</v>
      </c>
      <c r="R9" s="394" t="s">
        <v>224</v>
      </c>
      <c r="S9" s="394" t="s">
        <v>225</v>
      </c>
      <c r="T9" s="394" t="s">
        <v>226</v>
      </c>
      <c r="U9" s="394" t="s">
        <v>227</v>
      </c>
      <c r="V9" s="394" t="s">
        <v>228</v>
      </c>
      <c r="W9" s="394" t="s">
        <v>229</v>
      </c>
      <c r="X9" s="404" t="s">
        <v>196</v>
      </c>
      <c r="Y9" s="396" t="s">
        <v>442</v>
      </c>
    </row>
    <row r="10" spans="1:25" s="31" customFormat="1" ht="14.25" customHeight="1" x14ac:dyDescent="0.2">
      <c r="A10" s="93"/>
      <c r="B10" s="357"/>
      <c r="C10" s="400"/>
      <c r="D10" s="392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402"/>
      <c r="P10" s="394"/>
      <c r="Q10" s="394"/>
      <c r="R10" s="394"/>
      <c r="S10" s="394"/>
      <c r="T10" s="394"/>
      <c r="U10" s="394"/>
      <c r="V10" s="394"/>
      <c r="W10" s="394"/>
      <c r="X10" s="404"/>
      <c r="Y10" s="396"/>
    </row>
    <row r="11" spans="1:25" s="31" customFormat="1" ht="13.5" thickBot="1" x14ac:dyDescent="0.25">
      <c r="A11" s="94"/>
      <c r="B11" s="358"/>
      <c r="C11" s="401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403"/>
      <c r="P11" s="395"/>
      <c r="Q11" s="395"/>
      <c r="R11" s="395"/>
      <c r="S11" s="395"/>
      <c r="T11" s="395"/>
      <c r="U11" s="395"/>
      <c r="V11" s="395"/>
      <c r="W11" s="395"/>
      <c r="X11" s="405"/>
      <c r="Y11" s="397"/>
    </row>
    <row r="12" spans="1:25" ht="15.95" customHeight="1" x14ac:dyDescent="0.2">
      <c r="A12" s="115" t="s">
        <v>3</v>
      </c>
      <c r="B12" s="206">
        <v>1066</v>
      </c>
      <c r="C12" s="207">
        <v>1</v>
      </c>
      <c r="D12" s="187">
        <v>0</v>
      </c>
      <c r="E12" s="187">
        <v>23</v>
      </c>
      <c r="F12" s="187">
        <v>6</v>
      </c>
      <c r="G12" s="187">
        <v>5</v>
      </c>
      <c r="H12" s="187">
        <v>21</v>
      </c>
      <c r="I12" s="187">
        <v>77</v>
      </c>
      <c r="J12" s="187">
        <v>16</v>
      </c>
      <c r="K12" s="187">
        <v>13</v>
      </c>
      <c r="L12" s="187">
        <v>34</v>
      </c>
      <c r="M12" s="187">
        <v>27</v>
      </c>
      <c r="N12" s="187">
        <v>11</v>
      </c>
      <c r="O12" s="208">
        <v>56</v>
      </c>
      <c r="P12" s="208">
        <v>32</v>
      </c>
      <c r="Q12" s="208">
        <v>24</v>
      </c>
      <c r="R12" s="208">
        <v>22</v>
      </c>
      <c r="S12" s="208">
        <v>7</v>
      </c>
      <c r="T12" s="208">
        <v>11</v>
      </c>
      <c r="U12" s="208">
        <v>9</v>
      </c>
      <c r="V12" s="208">
        <v>0</v>
      </c>
      <c r="W12" s="208">
        <v>0</v>
      </c>
      <c r="X12" s="209">
        <v>30</v>
      </c>
      <c r="Y12" s="279">
        <v>641</v>
      </c>
    </row>
    <row r="13" spans="1:25" ht="15.95" customHeight="1" x14ac:dyDescent="0.2">
      <c r="A13" s="115" t="s">
        <v>4</v>
      </c>
      <c r="B13" s="210">
        <v>3984</v>
      </c>
      <c r="C13" s="189">
        <v>0</v>
      </c>
      <c r="D13" s="190">
        <v>0</v>
      </c>
      <c r="E13" s="190">
        <v>99</v>
      </c>
      <c r="F13" s="190">
        <v>21</v>
      </c>
      <c r="G13" s="190">
        <v>10</v>
      </c>
      <c r="H13" s="190">
        <v>71</v>
      </c>
      <c r="I13" s="190">
        <v>395</v>
      </c>
      <c r="J13" s="190">
        <v>64</v>
      </c>
      <c r="K13" s="190">
        <v>63</v>
      </c>
      <c r="L13" s="190">
        <v>100</v>
      </c>
      <c r="M13" s="190">
        <v>99</v>
      </c>
      <c r="N13" s="190">
        <v>44</v>
      </c>
      <c r="O13" s="211">
        <v>153</v>
      </c>
      <c r="P13" s="211">
        <v>128</v>
      </c>
      <c r="Q13" s="211">
        <v>81</v>
      </c>
      <c r="R13" s="211">
        <v>56</v>
      </c>
      <c r="S13" s="211">
        <v>35</v>
      </c>
      <c r="T13" s="211">
        <v>41</v>
      </c>
      <c r="U13" s="211">
        <v>44</v>
      </c>
      <c r="V13" s="211">
        <v>0</v>
      </c>
      <c r="W13" s="211">
        <v>0</v>
      </c>
      <c r="X13" s="212">
        <v>131</v>
      </c>
      <c r="Y13" s="280">
        <v>2349</v>
      </c>
    </row>
    <row r="14" spans="1:25" ht="15.95" customHeight="1" x14ac:dyDescent="0.2">
      <c r="A14" s="115" t="s">
        <v>5</v>
      </c>
      <c r="B14" s="210">
        <v>2033</v>
      </c>
      <c r="C14" s="189">
        <v>4</v>
      </c>
      <c r="D14" s="190">
        <v>1</v>
      </c>
      <c r="E14" s="190">
        <v>56</v>
      </c>
      <c r="F14" s="190">
        <v>7</v>
      </c>
      <c r="G14" s="190">
        <v>6</v>
      </c>
      <c r="H14" s="190">
        <v>36</v>
      </c>
      <c r="I14" s="190">
        <v>183</v>
      </c>
      <c r="J14" s="190">
        <v>42</v>
      </c>
      <c r="K14" s="190">
        <v>26</v>
      </c>
      <c r="L14" s="190">
        <v>54</v>
      </c>
      <c r="M14" s="190">
        <v>39</v>
      </c>
      <c r="N14" s="190">
        <v>24</v>
      </c>
      <c r="O14" s="211">
        <v>85</v>
      </c>
      <c r="P14" s="211">
        <v>61</v>
      </c>
      <c r="Q14" s="211">
        <v>40</v>
      </c>
      <c r="R14" s="211">
        <v>38</v>
      </c>
      <c r="S14" s="211">
        <v>18</v>
      </c>
      <c r="T14" s="211">
        <v>17</v>
      </c>
      <c r="U14" s="211">
        <v>15</v>
      </c>
      <c r="V14" s="211">
        <v>0</v>
      </c>
      <c r="W14" s="211">
        <v>0</v>
      </c>
      <c r="X14" s="212">
        <v>53</v>
      </c>
      <c r="Y14" s="280">
        <v>1228</v>
      </c>
    </row>
    <row r="15" spans="1:25" ht="15.95" customHeight="1" x14ac:dyDescent="0.2">
      <c r="A15" s="115" t="s">
        <v>6</v>
      </c>
      <c r="B15" s="210">
        <v>2856</v>
      </c>
      <c r="C15" s="189">
        <v>3</v>
      </c>
      <c r="D15" s="190">
        <v>0</v>
      </c>
      <c r="E15" s="190">
        <v>87</v>
      </c>
      <c r="F15" s="190">
        <v>8</v>
      </c>
      <c r="G15" s="190">
        <v>6</v>
      </c>
      <c r="H15" s="190">
        <v>41</v>
      </c>
      <c r="I15" s="190">
        <v>301</v>
      </c>
      <c r="J15" s="190">
        <v>59</v>
      </c>
      <c r="K15" s="190">
        <v>63</v>
      </c>
      <c r="L15" s="190">
        <v>105</v>
      </c>
      <c r="M15" s="190">
        <v>123</v>
      </c>
      <c r="N15" s="190">
        <v>26</v>
      </c>
      <c r="O15" s="211">
        <v>166</v>
      </c>
      <c r="P15" s="211">
        <v>97</v>
      </c>
      <c r="Q15" s="211">
        <v>93</v>
      </c>
      <c r="R15" s="211">
        <v>48</v>
      </c>
      <c r="S15" s="211">
        <v>45</v>
      </c>
      <c r="T15" s="211">
        <v>27</v>
      </c>
      <c r="U15" s="211">
        <v>50</v>
      </c>
      <c r="V15" s="211">
        <v>0</v>
      </c>
      <c r="W15" s="211">
        <v>2</v>
      </c>
      <c r="X15" s="212">
        <v>114</v>
      </c>
      <c r="Y15" s="280">
        <v>1392</v>
      </c>
    </row>
    <row r="16" spans="1:25" ht="15.95" customHeight="1" x14ac:dyDescent="0.2">
      <c r="A16" s="115" t="s">
        <v>7</v>
      </c>
      <c r="B16" s="210">
        <v>4031</v>
      </c>
      <c r="C16" s="189">
        <v>6</v>
      </c>
      <c r="D16" s="190">
        <v>0</v>
      </c>
      <c r="E16" s="190">
        <v>137</v>
      </c>
      <c r="F16" s="190">
        <v>29</v>
      </c>
      <c r="G16" s="190">
        <v>10</v>
      </c>
      <c r="H16" s="190">
        <v>84</v>
      </c>
      <c r="I16" s="190">
        <v>488</v>
      </c>
      <c r="J16" s="190">
        <v>104</v>
      </c>
      <c r="K16" s="190">
        <v>84</v>
      </c>
      <c r="L16" s="190">
        <v>144</v>
      </c>
      <c r="M16" s="190">
        <v>126</v>
      </c>
      <c r="N16" s="190">
        <v>43</v>
      </c>
      <c r="O16" s="211">
        <v>182</v>
      </c>
      <c r="P16" s="211">
        <v>149</v>
      </c>
      <c r="Q16" s="211">
        <v>77</v>
      </c>
      <c r="R16" s="211">
        <v>76</v>
      </c>
      <c r="S16" s="211">
        <v>67</v>
      </c>
      <c r="T16" s="211">
        <v>33</v>
      </c>
      <c r="U16" s="211">
        <v>45</v>
      </c>
      <c r="V16" s="211">
        <v>0</v>
      </c>
      <c r="W16" s="211">
        <v>4</v>
      </c>
      <c r="X16" s="212">
        <v>148</v>
      </c>
      <c r="Y16" s="280">
        <v>1995</v>
      </c>
    </row>
    <row r="17" spans="1:25" ht="15.95" customHeight="1" x14ac:dyDescent="0.2">
      <c r="A17" s="115" t="s">
        <v>8</v>
      </c>
      <c r="B17" s="210">
        <v>2902</v>
      </c>
      <c r="C17" s="189">
        <v>32</v>
      </c>
      <c r="D17" s="190">
        <v>2</v>
      </c>
      <c r="E17" s="190">
        <v>287</v>
      </c>
      <c r="F17" s="190">
        <v>5</v>
      </c>
      <c r="G17" s="190">
        <v>12</v>
      </c>
      <c r="H17" s="190">
        <v>91</v>
      </c>
      <c r="I17" s="190">
        <v>253</v>
      </c>
      <c r="J17" s="190">
        <v>80</v>
      </c>
      <c r="K17" s="190">
        <v>44</v>
      </c>
      <c r="L17" s="190">
        <v>18</v>
      </c>
      <c r="M17" s="190">
        <v>46</v>
      </c>
      <c r="N17" s="190">
        <v>19</v>
      </c>
      <c r="O17" s="211">
        <v>77</v>
      </c>
      <c r="P17" s="211">
        <v>97</v>
      </c>
      <c r="Q17" s="211">
        <v>57</v>
      </c>
      <c r="R17" s="211">
        <v>27</v>
      </c>
      <c r="S17" s="211">
        <v>36</v>
      </c>
      <c r="T17" s="211">
        <v>13</v>
      </c>
      <c r="U17" s="211">
        <v>25</v>
      </c>
      <c r="V17" s="211">
        <v>0</v>
      </c>
      <c r="W17" s="211">
        <v>0</v>
      </c>
      <c r="X17" s="212">
        <v>139</v>
      </c>
      <c r="Y17" s="280">
        <v>1542</v>
      </c>
    </row>
    <row r="18" spans="1:25" ht="15.95" customHeight="1" x14ac:dyDescent="0.2">
      <c r="A18" s="115" t="s">
        <v>9</v>
      </c>
      <c r="B18" s="210">
        <v>2542</v>
      </c>
      <c r="C18" s="189">
        <v>27</v>
      </c>
      <c r="D18" s="190">
        <v>1</v>
      </c>
      <c r="E18" s="190">
        <v>165</v>
      </c>
      <c r="F18" s="190">
        <v>6</v>
      </c>
      <c r="G18" s="190">
        <v>11</v>
      </c>
      <c r="H18" s="190">
        <v>69</v>
      </c>
      <c r="I18" s="190">
        <v>284</v>
      </c>
      <c r="J18" s="190">
        <v>65</v>
      </c>
      <c r="K18" s="190">
        <v>60</v>
      </c>
      <c r="L18" s="190">
        <v>39</v>
      </c>
      <c r="M18" s="190">
        <v>38</v>
      </c>
      <c r="N18" s="190">
        <v>14</v>
      </c>
      <c r="O18" s="211">
        <v>67</v>
      </c>
      <c r="P18" s="211">
        <v>58</v>
      </c>
      <c r="Q18" s="211">
        <v>104</v>
      </c>
      <c r="R18" s="211">
        <v>25</v>
      </c>
      <c r="S18" s="211">
        <v>38</v>
      </c>
      <c r="T18" s="211">
        <v>16</v>
      </c>
      <c r="U18" s="211">
        <v>29</v>
      </c>
      <c r="V18" s="211">
        <v>0</v>
      </c>
      <c r="W18" s="211">
        <v>1</v>
      </c>
      <c r="X18" s="212">
        <v>102</v>
      </c>
      <c r="Y18" s="280">
        <v>1323</v>
      </c>
    </row>
    <row r="19" spans="1:25" ht="15.95" customHeight="1" x14ac:dyDescent="0.2">
      <c r="A19" s="115" t="s">
        <v>10</v>
      </c>
      <c r="B19" s="213">
        <v>2397</v>
      </c>
      <c r="C19" s="191">
        <v>12</v>
      </c>
      <c r="D19" s="192">
        <v>2</v>
      </c>
      <c r="E19" s="192">
        <v>121</v>
      </c>
      <c r="F19" s="192">
        <v>3</v>
      </c>
      <c r="G19" s="192">
        <v>8</v>
      </c>
      <c r="H19" s="192">
        <v>52</v>
      </c>
      <c r="I19" s="192">
        <v>277</v>
      </c>
      <c r="J19" s="192">
        <v>60</v>
      </c>
      <c r="K19" s="192">
        <v>49</v>
      </c>
      <c r="L19" s="192">
        <v>40</v>
      </c>
      <c r="M19" s="192">
        <v>43</v>
      </c>
      <c r="N19" s="192">
        <v>18</v>
      </c>
      <c r="O19" s="214">
        <v>76</v>
      </c>
      <c r="P19" s="214">
        <v>78</v>
      </c>
      <c r="Q19" s="214">
        <v>65</v>
      </c>
      <c r="R19" s="214">
        <v>24</v>
      </c>
      <c r="S19" s="214">
        <v>31</v>
      </c>
      <c r="T19" s="214">
        <v>21</v>
      </c>
      <c r="U19" s="214">
        <v>16</v>
      </c>
      <c r="V19" s="214">
        <v>0</v>
      </c>
      <c r="W19" s="214">
        <v>0</v>
      </c>
      <c r="X19" s="215">
        <v>101</v>
      </c>
      <c r="Y19" s="281">
        <v>1300</v>
      </c>
    </row>
    <row r="20" spans="1:25" ht="15.95" customHeight="1" x14ac:dyDescent="0.2">
      <c r="A20" s="116" t="s">
        <v>11</v>
      </c>
      <c r="B20" s="216">
        <v>21811</v>
      </c>
      <c r="C20" s="201">
        <v>85</v>
      </c>
      <c r="D20" s="194">
        <v>6</v>
      </c>
      <c r="E20" s="194">
        <v>975</v>
      </c>
      <c r="F20" s="194">
        <v>85</v>
      </c>
      <c r="G20" s="194">
        <v>68</v>
      </c>
      <c r="H20" s="194">
        <v>465</v>
      </c>
      <c r="I20" s="194">
        <v>2258</v>
      </c>
      <c r="J20" s="194">
        <v>490</v>
      </c>
      <c r="K20" s="194">
        <v>402</v>
      </c>
      <c r="L20" s="194">
        <v>534</v>
      </c>
      <c r="M20" s="194">
        <v>541</v>
      </c>
      <c r="N20" s="194">
        <v>199</v>
      </c>
      <c r="O20" s="217">
        <v>862</v>
      </c>
      <c r="P20" s="217">
        <v>700</v>
      </c>
      <c r="Q20" s="217">
        <v>541</v>
      </c>
      <c r="R20" s="217">
        <v>316</v>
      </c>
      <c r="S20" s="217">
        <v>277</v>
      </c>
      <c r="T20" s="217">
        <v>179</v>
      </c>
      <c r="U20" s="217">
        <v>233</v>
      </c>
      <c r="V20" s="217">
        <v>0</v>
      </c>
      <c r="W20" s="217">
        <v>7</v>
      </c>
      <c r="X20" s="218">
        <v>818</v>
      </c>
      <c r="Y20" s="282">
        <v>11770</v>
      </c>
    </row>
    <row r="21" spans="1:25" ht="15.95" customHeight="1" x14ac:dyDescent="0.2">
      <c r="A21" s="115" t="s">
        <v>12</v>
      </c>
      <c r="B21" s="219">
        <v>7380</v>
      </c>
      <c r="C21" s="189">
        <v>148</v>
      </c>
      <c r="D21" s="190">
        <v>3</v>
      </c>
      <c r="E21" s="190">
        <v>592</v>
      </c>
      <c r="F21" s="190">
        <v>5</v>
      </c>
      <c r="G21" s="190">
        <v>26</v>
      </c>
      <c r="H21" s="190">
        <v>346</v>
      </c>
      <c r="I21" s="190">
        <v>516</v>
      </c>
      <c r="J21" s="190">
        <v>94</v>
      </c>
      <c r="K21" s="190">
        <v>127</v>
      </c>
      <c r="L21" s="190">
        <v>35</v>
      </c>
      <c r="M21" s="190">
        <v>29</v>
      </c>
      <c r="N21" s="190">
        <v>51</v>
      </c>
      <c r="O21" s="211">
        <v>118</v>
      </c>
      <c r="P21" s="211">
        <v>247</v>
      </c>
      <c r="Q21" s="211">
        <v>264</v>
      </c>
      <c r="R21" s="211">
        <v>61</v>
      </c>
      <c r="S21" s="211">
        <v>65</v>
      </c>
      <c r="T21" s="211">
        <v>38</v>
      </c>
      <c r="U21" s="211">
        <v>39</v>
      </c>
      <c r="V21" s="211">
        <v>0</v>
      </c>
      <c r="W21" s="211">
        <v>0</v>
      </c>
      <c r="X21" s="212">
        <v>343</v>
      </c>
      <c r="Y21" s="283">
        <v>4233</v>
      </c>
    </row>
    <row r="22" spans="1:25" ht="15.95" customHeight="1" x14ac:dyDescent="0.2">
      <c r="A22" s="115" t="s">
        <v>13</v>
      </c>
      <c r="B22" s="210">
        <v>3290</v>
      </c>
      <c r="C22" s="189">
        <v>32</v>
      </c>
      <c r="D22" s="190">
        <v>3</v>
      </c>
      <c r="E22" s="190">
        <v>310</v>
      </c>
      <c r="F22" s="190">
        <v>5</v>
      </c>
      <c r="G22" s="190">
        <v>7</v>
      </c>
      <c r="H22" s="190">
        <v>120</v>
      </c>
      <c r="I22" s="190">
        <v>235</v>
      </c>
      <c r="J22" s="190">
        <v>88</v>
      </c>
      <c r="K22" s="190">
        <v>48</v>
      </c>
      <c r="L22" s="190">
        <v>17</v>
      </c>
      <c r="M22" s="190">
        <v>16</v>
      </c>
      <c r="N22" s="190">
        <v>12</v>
      </c>
      <c r="O22" s="211">
        <v>64</v>
      </c>
      <c r="P22" s="211">
        <v>149</v>
      </c>
      <c r="Q22" s="211">
        <v>83</v>
      </c>
      <c r="R22" s="211">
        <v>39</v>
      </c>
      <c r="S22" s="211">
        <v>33</v>
      </c>
      <c r="T22" s="211">
        <v>7</v>
      </c>
      <c r="U22" s="211">
        <v>24</v>
      </c>
      <c r="V22" s="211">
        <v>0</v>
      </c>
      <c r="W22" s="211">
        <v>0</v>
      </c>
      <c r="X22" s="212">
        <v>97</v>
      </c>
      <c r="Y22" s="280">
        <v>1901</v>
      </c>
    </row>
    <row r="23" spans="1:25" ht="15.95" customHeight="1" x14ac:dyDescent="0.2">
      <c r="A23" s="115" t="s">
        <v>14</v>
      </c>
      <c r="B23" s="210">
        <v>1975</v>
      </c>
      <c r="C23" s="189">
        <v>20</v>
      </c>
      <c r="D23" s="190">
        <v>0</v>
      </c>
      <c r="E23" s="190">
        <v>212</v>
      </c>
      <c r="F23" s="190">
        <v>8</v>
      </c>
      <c r="G23" s="190">
        <v>15</v>
      </c>
      <c r="H23" s="190">
        <v>81</v>
      </c>
      <c r="I23" s="190">
        <v>111</v>
      </c>
      <c r="J23" s="190">
        <v>37</v>
      </c>
      <c r="K23" s="190">
        <v>30</v>
      </c>
      <c r="L23" s="190">
        <v>5</v>
      </c>
      <c r="M23" s="190">
        <v>9</v>
      </c>
      <c r="N23" s="190">
        <v>3</v>
      </c>
      <c r="O23" s="211">
        <v>20</v>
      </c>
      <c r="P23" s="211">
        <v>154</v>
      </c>
      <c r="Q23" s="211">
        <v>43</v>
      </c>
      <c r="R23" s="211">
        <v>20</v>
      </c>
      <c r="S23" s="211">
        <v>19</v>
      </c>
      <c r="T23" s="211">
        <v>7</v>
      </c>
      <c r="U23" s="211">
        <v>10</v>
      </c>
      <c r="V23" s="211">
        <v>0</v>
      </c>
      <c r="W23" s="211">
        <v>0</v>
      </c>
      <c r="X23" s="212">
        <v>54</v>
      </c>
      <c r="Y23" s="280">
        <v>1117</v>
      </c>
    </row>
    <row r="24" spans="1:25" ht="15.95" customHeight="1" x14ac:dyDescent="0.2">
      <c r="A24" s="115" t="s">
        <v>15</v>
      </c>
      <c r="B24" s="210">
        <v>2753</v>
      </c>
      <c r="C24" s="189">
        <v>33</v>
      </c>
      <c r="D24" s="190">
        <v>0</v>
      </c>
      <c r="E24" s="190">
        <v>279</v>
      </c>
      <c r="F24" s="190">
        <v>12</v>
      </c>
      <c r="G24" s="190">
        <v>16</v>
      </c>
      <c r="H24" s="190">
        <v>100</v>
      </c>
      <c r="I24" s="190">
        <v>230</v>
      </c>
      <c r="J24" s="190">
        <v>38</v>
      </c>
      <c r="K24" s="190">
        <v>71</v>
      </c>
      <c r="L24" s="190">
        <v>19</v>
      </c>
      <c r="M24" s="190">
        <v>17</v>
      </c>
      <c r="N24" s="190">
        <v>14</v>
      </c>
      <c r="O24" s="211">
        <v>47</v>
      </c>
      <c r="P24" s="211">
        <v>66</v>
      </c>
      <c r="Q24" s="211">
        <v>79</v>
      </c>
      <c r="R24" s="211">
        <v>31</v>
      </c>
      <c r="S24" s="211">
        <v>51</v>
      </c>
      <c r="T24" s="211">
        <v>11</v>
      </c>
      <c r="U24" s="211">
        <v>16</v>
      </c>
      <c r="V24" s="211">
        <v>0</v>
      </c>
      <c r="W24" s="211">
        <v>0</v>
      </c>
      <c r="X24" s="212">
        <v>126</v>
      </c>
      <c r="Y24" s="280">
        <v>1497</v>
      </c>
    </row>
    <row r="25" spans="1:25" ht="15.95" customHeight="1" x14ac:dyDescent="0.2">
      <c r="A25" s="115" t="s">
        <v>16</v>
      </c>
      <c r="B25" s="210">
        <v>3924</v>
      </c>
      <c r="C25" s="189">
        <v>68</v>
      </c>
      <c r="D25" s="190">
        <v>10</v>
      </c>
      <c r="E25" s="190">
        <v>509</v>
      </c>
      <c r="F25" s="190">
        <v>3</v>
      </c>
      <c r="G25" s="190">
        <v>16</v>
      </c>
      <c r="H25" s="190">
        <v>153</v>
      </c>
      <c r="I25" s="190">
        <v>219</v>
      </c>
      <c r="J25" s="190">
        <v>67</v>
      </c>
      <c r="K25" s="190">
        <v>67</v>
      </c>
      <c r="L25" s="190">
        <v>14</v>
      </c>
      <c r="M25" s="190">
        <v>10</v>
      </c>
      <c r="N25" s="190">
        <v>25</v>
      </c>
      <c r="O25" s="211">
        <v>46</v>
      </c>
      <c r="P25" s="211">
        <v>136</v>
      </c>
      <c r="Q25" s="211">
        <v>178</v>
      </c>
      <c r="R25" s="211">
        <v>34</v>
      </c>
      <c r="S25" s="211">
        <v>44</v>
      </c>
      <c r="T25" s="211">
        <v>19</v>
      </c>
      <c r="U25" s="211">
        <v>27</v>
      </c>
      <c r="V25" s="211">
        <v>0</v>
      </c>
      <c r="W25" s="211">
        <v>0</v>
      </c>
      <c r="X25" s="212">
        <v>173</v>
      </c>
      <c r="Y25" s="280">
        <v>2106</v>
      </c>
    </row>
    <row r="26" spans="1:25" ht="15.95" customHeight="1" x14ac:dyDescent="0.2">
      <c r="A26" s="115" t="s">
        <v>17</v>
      </c>
      <c r="B26" s="210">
        <v>2313</v>
      </c>
      <c r="C26" s="189">
        <v>33</v>
      </c>
      <c r="D26" s="190">
        <v>7</v>
      </c>
      <c r="E26" s="190">
        <v>314</v>
      </c>
      <c r="F26" s="190">
        <v>1</v>
      </c>
      <c r="G26" s="190">
        <v>10</v>
      </c>
      <c r="H26" s="190">
        <v>76</v>
      </c>
      <c r="I26" s="190">
        <v>144</v>
      </c>
      <c r="J26" s="190">
        <v>26</v>
      </c>
      <c r="K26" s="190">
        <v>33</v>
      </c>
      <c r="L26" s="190">
        <v>10</v>
      </c>
      <c r="M26" s="190">
        <v>7</v>
      </c>
      <c r="N26" s="190">
        <v>6</v>
      </c>
      <c r="O26" s="211">
        <v>22</v>
      </c>
      <c r="P26" s="211">
        <v>75</v>
      </c>
      <c r="Q26" s="211">
        <v>90</v>
      </c>
      <c r="R26" s="211">
        <v>32</v>
      </c>
      <c r="S26" s="211">
        <v>32</v>
      </c>
      <c r="T26" s="211">
        <v>5</v>
      </c>
      <c r="U26" s="211">
        <v>5</v>
      </c>
      <c r="V26" s="211">
        <v>0</v>
      </c>
      <c r="W26" s="211">
        <v>0</v>
      </c>
      <c r="X26" s="212">
        <v>81</v>
      </c>
      <c r="Y26" s="280">
        <v>1304</v>
      </c>
    </row>
    <row r="27" spans="1:25" ht="15.95" customHeight="1" x14ac:dyDescent="0.2">
      <c r="A27" s="117" t="s">
        <v>18</v>
      </c>
      <c r="B27" s="213">
        <v>4946</v>
      </c>
      <c r="C27" s="191">
        <v>49</v>
      </c>
      <c r="D27" s="192">
        <v>2</v>
      </c>
      <c r="E27" s="192">
        <v>438</v>
      </c>
      <c r="F27" s="192">
        <v>43</v>
      </c>
      <c r="G27" s="192">
        <v>26</v>
      </c>
      <c r="H27" s="192">
        <v>165</v>
      </c>
      <c r="I27" s="192">
        <v>430</v>
      </c>
      <c r="J27" s="192">
        <v>104</v>
      </c>
      <c r="K27" s="192">
        <v>88</v>
      </c>
      <c r="L27" s="192">
        <v>43</v>
      </c>
      <c r="M27" s="192">
        <v>42</v>
      </c>
      <c r="N27" s="192">
        <v>27</v>
      </c>
      <c r="O27" s="214">
        <v>98</v>
      </c>
      <c r="P27" s="214">
        <v>253</v>
      </c>
      <c r="Q27" s="214">
        <v>116</v>
      </c>
      <c r="R27" s="214">
        <v>93</v>
      </c>
      <c r="S27" s="214">
        <v>53</v>
      </c>
      <c r="T27" s="214">
        <v>35</v>
      </c>
      <c r="U27" s="214">
        <v>54</v>
      </c>
      <c r="V27" s="214">
        <v>0</v>
      </c>
      <c r="W27" s="214">
        <v>0</v>
      </c>
      <c r="X27" s="215">
        <v>174</v>
      </c>
      <c r="Y27" s="281">
        <v>2613</v>
      </c>
    </row>
    <row r="28" spans="1:25" ht="15.95" customHeight="1" x14ac:dyDescent="0.2">
      <c r="A28" s="118" t="s">
        <v>19</v>
      </c>
      <c r="B28" s="216">
        <v>26581</v>
      </c>
      <c r="C28" s="201">
        <v>383</v>
      </c>
      <c r="D28" s="194">
        <v>25</v>
      </c>
      <c r="E28" s="194">
        <v>2654</v>
      </c>
      <c r="F28" s="194">
        <v>77</v>
      </c>
      <c r="G28" s="194">
        <v>116</v>
      </c>
      <c r="H28" s="194">
        <v>1041</v>
      </c>
      <c r="I28" s="194">
        <v>1885</v>
      </c>
      <c r="J28" s="194">
        <v>454</v>
      </c>
      <c r="K28" s="194">
        <v>464</v>
      </c>
      <c r="L28" s="194">
        <v>143</v>
      </c>
      <c r="M28" s="194">
        <v>130</v>
      </c>
      <c r="N28" s="194">
        <v>138</v>
      </c>
      <c r="O28" s="217">
        <v>415</v>
      </c>
      <c r="P28" s="217">
        <v>1080</v>
      </c>
      <c r="Q28" s="217">
        <v>853</v>
      </c>
      <c r="R28" s="217">
        <v>310</v>
      </c>
      <c r="S28" s="217">
        <v>297</v>
      </c>
      <c r="T28" s="217">
        <v>122</v>
      </c>
      <c r="U28" s="217">
        <v>175</v>
      </c>
      <c r="V28" s="217">
        <v>0</v>
      </c>
      <c r="W28" s="217">
        <v>0</v>
      </c>
      <c r="X28" s="218">
        <v>1048</v>
      </c>
      <c r="Y28" s="282">
        <v>14771</v>
      </c>
    </row>
    <row r="29" spans="1:25" ht="15.95" customHeight="1" x14ac:dyDescent="0.2">
      <c r="A29" s="115" t="s">
        <v>20</v>
      </c>
      <c r="B29" s="219">
        <v>2203</v>
      </c>
      <c r="C29" s="189">
        <v>46</v>
      </c>
      <c r="D29" s="190">
        <v>2</v>
      </c>
      <c r="E29" s="190">
        <v>244</v>
      </c>
      <c r="F29" s="190">
        <v>1</v>
      </c>
      <c r="G29" s="190">
        <v>4</v>
      </c>
      <c r="H29" s="190">
        <v>101</v>
      </c>
      <c r="I29" s="190">
        <v>125</v>
      </c>
      <c r="J29" s="190">
        <v>25</v>
      </c>
      <c r="K29" s="190">
        <v>24</v>
      </c>
      <c r="L29" s="190">
        <v>3</v>
      </c>
      <c r="M29" s="190">
        <v>9</v>
      </c>
      <c r="N29" s="190">
        <v>5</v>
      </c>
      <c r="O29" s="211">
        <v>33</v>
      </c>
      <c r="P29" s="211">
        <v>89</v>
      </c>
      <c r="Q29" s="211">
        <v>69</v>
      </c>
      <c r="R29" s="211">
        <v>22</v>
      </c>
      <c r="S29" s="211">
        <v>19</v>
      </c>
      <c r="T29" s="211">
        <v>8</v>
      </c>
      <c r="U29" s="211">
        <v>6</v>
      </c>
      <c r="V29" s="211">
        <v>0</v>
      </c>
      <c r="W29" s="211">
        <v>0</v>
      </c>
      <c r="X29" s="212">
        <v>106</v>
      </c>
      <c r="Y29" s="283">
        <v>1262</v>
      </c>
    </row>
    <row r="30" spans="1:25" ht="15.95" customHeight="1" x14ac:dyDescent="0.2">
      <c r="A30" s="115" t="s">
        <v>21</v>
      </c>
      <c r="B30" s="210">
        <v>2735</v>
      </c>
      <c r="C30" s="189">
        <v>30</v>
      </c>
      <c r="D30" s="190">
        <v>0</v>
      </c>
      <c r="E30" s="190">
        <v>443</v>
      </c>
      <c r="F30" s="190">
        <v>2</v>
      </c>
      <c r="G30" s="190">
        <v>9</v>
      </c>
      <c r="H30" s="190">
        <v>90</v>
      </c>
      <c r="I30" s="190">
        <v>218</v>
      </c>
      <c r="J30" s="190">
        <v>42</v>
      </c>
      <c r="K30" s="190">
        <v>48</v>
      </c>
      <c r="L30" s="190">
        <v>6</v>
      </c>
      <c r="M30" s="190">
        <v>9</v>
      </c>
      <c r="N30" s="190">
        <v>11</v>
      </c>
      <c r="O30" s="211">
        <v>37</v>
      </c>
      <c r="P30" s="211">
        <v>116</v>
      </c>
      <c r="Q30" s="211">
        <v>33</v>
      </c>
      <c r="R30" s="211">
        <v>33</v>
      </c>
      <c r="S30" s="211">
        <v>27</v>
      </c>
      <c r="T30" s="211">
        <v>12</v>
      </c>
      <c r="U30" s="211">
        <v>15</v>
      </c>
      <c r="V30" s="211">
        <v>0</v>
      </c>
      <c r="W30" s="211">
        <v>0</v>
      </c>
      <c r="X30" s="212">
        <v>123</v>
      </c>
      <c r="Y30" s="280">
        <v>1431</v>
      </c>
    </row>
    <row r="31" spans="1:25" ht="15.95" customHeight="1" x14ac:dyDescent="0.2">
      <c r="A31" s="115" t="s">
        <v>22</v>
      </c>
      <c r="B31" s="210">
        <v>1205</v>
      </c>
      <c r="C31" s="189">
        <v>18</v>
      </c>
      <c r="D31" s="190">
        <v>0</v>
      </c>
      <c r="E31" s="190">
        <v>266</v>
      </c>
      <c r="F31" s="190">
        <v>2</v>
      </c>
      <c r="G31" s="190">
        <v>4</v>
      </c>
      <c r="H31" s="190">
        <v>34</v>
      </c>
      <c r="I31" s="190">
        <v>115</v>
      </c>
      <c r="J31" s="190">
        <v>17</v>
      </c>
      <c r="K31" s="190">
        <v>22</v>
      </c>
      <c r="L31" s="190">
        <v>2</v>
      </c>
      <c r="M31" s="190">
        <v>4</v>
      </c>
      <c r="N31" s="190">
        <v>4</v>
      </c>
      <c r="O31" s="211">
        <v>20</v>
      </c>
      <c r="P31" s="211">
        <v>32</v>
      </c>
      <c r="Q31" s="211">
        <v>41</v>
      </c>
      <c r="R31" s="211">
        <v>11</v>
      </c>
      <c r="S31" s="211">
        <v>11</v>
      </c>
      <c r="T31" s="211">
        <v>6</v>
      </c>
      <c r="U31" s="211">
        <v>7</v>
      </c>
      <c r="V31" s="211">
        <v>0</v>
      </c>
      <c r="W31" s="211">
        <v>0</v>
      </c>
      <c r="X31" s="212">
        <v>53</v>
      </c>
      <c r="Y31" s="280">
        <v>536</v>
      </c>
    </row>
    <row r="32" spans="1:25" ht="15.95" customHeight="1" x14ac:dyDescent="0.2">
      <c r="A32" s="115" t="s">
        <v>23</v>
      </c>
      <c r="B32" s="210">
        <v>2704</v>
      </c>
      <c r="C32" s="189">
        <v>36</v>
      </c>
      <c r="D32" s="190">
        <v>3</v>
      </c>
      <c r="E32" s="190">
        <v>395</v>
      </c>
      <c r="F32" s="190">
        <v>11</v>
      </c>
      <c r="G32" s="190">
        <v>20</v>
      </c>
      <c r="H32" s="190">
        <v>90</v>
      </c>
      <c r="I32" s="190">
        <v>203</v>
      </c>
      <c r="J32" s="190">
        <v>41</v>
      </c>
      <c r="K32" s="190">
        <v>26</v>
      </c>
      <c r="L32" s="190">
        <v>10</v>
      </c>
      <c r="M32" s="190">
        <v>12</v>
      </c>
      <c r="N32" s="190">
        <v>5</v>
      </c>
      <c r="O32" s="211">
        <v>32</v>
      </c>
      <c r="P32" s="211">
        <v>83</v>
      </c>
      <c r="Q32" s="211">
        <v>69</v>
      </c>
      <c r="R32" s="211">
        <v>27</v>
      </c>
      <c r="S32" s="211">
        <v>24</v>
      </c>
      <c r="T32" s="211">
        <v>12</v>
      </c>
      <c r="U32" s="211">
        <v>31</v>
      </c>
      <c r="V32" s="211">
        <v>0</v>
      </c>
      <c r="W32" s="211">
        <v>0</v>
      </c>
      <c r="X32" s="212">
        <v>92</v>
      </c>
      <c r="Y32" s="280">
        <v>1482</v>
      </c>
    </row>
    <row r="33" spans="1:25" ht="15.95" customHeight="1" x14ac:dyDescent="0.2">
      <c r="A33" s="115" t="s">
        <v>24</v>
      </c>
      <c r="B33" s="210">
        <v>3003</v>
      </c>
      <c r="C33" s="189">
        <v>35</v>
      </c>
      <c r="D33" s="190">
        <v>5</v>
      </c>
      <c r="E33" s="190">
        <v>352</v>
      </c>
      <c r="F33" s="190">
        <v>10</v>
      </c>
      <c r="G33" s="190">
        <v>6</v>
      </c>
      <c r="H33" s="190">
        <v>124</v>
      </c>
      <c r="I33" s="190">
        <v>239</v>
      </c>
      <c r="J33" s="190">
        <v>34</v>
      </c>
      <c r="K33" s="190">
        <v>45</v>
      </c>
      <c r="L33" s="190">
        <v>8</v>
      </c>
      <c r="M33" s="190">
        <v>12</v>
      </c>
      <c r="N33" s="190">
        <v>7</v>
      </c>
      <c r="O33" s="211">
        <v>30</v>
      </c>
      <c r="P33" s="211">
        <v>55</v>
      </c>
      <c r="Q33" s="211">
        <v>79</v>
      </c>
      <c r="R33" s="211">
        <v>24</v>
      </c>
      <c r="S33" s="211">
        <v>26</v>
      </c>
      <c r="T33" s="211">
        <v>8</v>
      </c>
      <c r="U33" s="211">
        <v>15</v>
      </c>
      <c r="V33" s="211">
        <v>0</v>
      </c>
      <c r="W33" s="211">
        <v>0</v>
      </c>
      <c r="X33" s="212">
        <v>93</v>
      </c>
      <c r="Y33" s="280">
        <v>1796</v>
      </c>
    </row>
    <row r="34" spans="1:25" ht="15.95" customHeight="1" x14ac:dyDescent="0.2">
      <c r="A34" s="115" t="s">
        <v>25</v>
      </c>
      <c r="B34" s="210">
        <v>3776</v>
      </c>
      <c r="C34" s="189">
        <v>51</v>
      </c>
      <c r="D34" s="190">
        <v>0</v>
      </c>
      <c r="E34" s="190">
        <v>428</v>
      </c>
      <c r="F34" s="190">
        <v>5</v>
      </c>
      <c r="G34" s="190">
        <v>11</v>
      </c>
      <c r="H34" s="190">
        <v>259</v>
      </c>
      <c r="I34" s="190">
        <v>309</v>
      </c>
      <c r="J34" s="190">
        <v>52</v>
      </c>
      <c r="K34" s="190">
        <v>47</v>
      </c>
      <c r="L34" s="190">
        <v>15</v>
      </c>
      <c r="M34" s="190">
        <v>18</v>
      </c>
      <c r="N34" s="190">
        <v>9</v>
      </c>
      <c r="O34" s="211">
        <v>48</v>
      </c>
      <c r="P34" s="211">
        <v>115</v>
      </c>
      <c r="Q34" s="211">
        <v>87</v>
      </c>
      <c r="R34" s="211">
        <v>45</v>
      </c>
      <c r="S34" s="211">
        <v>36</v>
      </c>
      <c r="T34" s="211">
        <v>28</v>
      </c>
      <c r="U34" s="211">
        <v>32</v>
      </c>
      <c r="V34" s="211">
        <v>1</v>
      </c>
      <c r="W34" s="211">
        <v>0</v>
      </c>
      <c r="X34" s="212">
        <v>147</v>
      </c>
      <c r="Y34" s="280">
        <v>2033</v>
      </c>
    </row>
    <row r="35" spans="1:25" ht="15.95" customHeight="1" x14ac:dyDescent="0.2">
      <c r="A35" s="115" t="s">
        <v>26</v>
      </c>
      <c r="B35" s="210">
        <v>9809</v>
      </c>
      <c r="C35" s="189">
        <v>103</v>
      </c>
      <c r="D35" s="190">
        <v>198</v>
      </c>
      <c r="E35" s="190">
        <v>1075</v>
      </c>
      <c r="F35" s="190">
        <v>35</v>
      </c>
      <c r="G35" s="190">
        <v>56</v>
      </c>
      <c r="H35" s="190">
        <v>393</v>
      </c>
      <c r="I35" s="190">
        <v>881</v>
      </c>
      <c r="J35" s="190">
        <v>110</v>
      </c>
      <c r="K35" s="190">
        <v>116</v>
      </c>
      <c r="L35" s="190">
        <v>42</v>
      </c>
      <c r="M35" s="190">
        <v>43</v>
      </c>
      <c r="N35" s="190">
        <v>37</v>
      </c>
      <c r="O35" s="211">
        <v>168</v>
      </c>
      <c r="P35" s="211">
        <v>223</v>
      </c>
      <c r="Q35" s="211">
        <v>247</v>
      </c>
      <c r="R35" s="211">
        <v>101</v>
      </c>
      <c r="S35" s="211">
        <v>89</v>
      </c>
      <c r="T35" s="211">
        <v>61</v>
      </c>
      <c r="U35" s="211">
        <v>82</v>
      </c>
      <c r="V35" s="211">
        <v>0</v>
      </c>
      <c r="W35" s="211">
        <v>0</v>
      </c>
      <c r="X35" s="212">
        <v>370</v>
      </c>
      <c r="Y35" s="280">
        <v>5379</v>
      </c>
    </row>
    <row r="36" spans="1:25" ht="15.95" customHeight="1" x14ac:dyDescent="0.2">
      <c r="A36" s="115" t="s">
        <v>27</v>
      </c>
      <c r="B36" s="210">
        <v>1888</v>
      </c>
      <c r="C36" s="189">
        <v>23</v>
      </c>
      <c r="D36" s="190">
        <v>1</v>
      </c>
      <c r="E36" s="190">
        <v>246</v>
      </c>
      <c r="F36" s="190">
        <v>1</v>
      </c>
      <c r="G36" s="190">
        <v>12</v>
      </c>
      <c r="H36" s="190">
        <v>55</v>
      </c>
      <c r="I36" s="190">
        <v>139</v>
      </c>
      <c r="J36" s="190">
        <v>31</v>
      </c>
      <c r="K36" s="190">
        <v>26</v>
      </c>
      <c r="L36" s="190">
        <v>5</v>
      </c>
      <c r="M36" s="190">
        <v>5</v>
      </c>
      <c r="N36" s="190">
        <v>8</v>
      </c>
      <c r="O36" s="211">
        <v>20</v>
      </c>
      <c r="P36" s="211">
        <v>57</v>
      </c>
      <c r="Q36" s="211">
        <v>45</v>
      </c>
      <c r="R36" s="211">
        <v>16</v>
      </c>
      <c r="S36" s="211">
        <v>11</v>
      </c>
      <c r="T36" s="211">
        <v>16</v>
      </c>
      <c r="U36" s="211">
        <v>16</v>
      </c>
      <c r="V36" s="211">
        <v>0</v>
      </c>
      <c r="W36" s="211">
        <v>0</v>
      </c>
      <c r="X36" s="212">
        <v>69</v>
      </c>
      <c r="Y36" s="280">
        <v>1086</v>
      </c>
    </row>
    <row r="37" spans="1:25" ht="15.95" customHeight="1" x14ac:dyDescent="0.2">
      <c r="A37" s="117" t="s">
        <v>28</v>
      </c>
      <c r="B37" s="213">
        <v>4834</v>
      </c>
      <c r="C37" s="191">
        <v>41</v>
      </c>
      <c r="D37" s="192">
        <v>2</v>
      </c>
      <c r="E37" s="192">
        <v>496</v>
      </c>
      <c r="F37" s="192">
        <v>6</v>
      </c>
      <c r="G37" s="192">
        <v>51</v>
      </c>
      <c r="H37" s="192">
        <v>198</v>
      </c>
      <c r="I37" s="192">
        <v>498</v>
      </c>
      <c r="J37" s="192">
        <v>87</v>
      </c>
      <c r="K37" s="192">
        <v>71</v>
      </c>
      <c r="L37" s="192">
        <v>28</v>
      </c>
      <c r="M37" s="192">
        <v>40</v>
      </c>
      <c r="N37" s="192">
        <v>44</v>
      </c>
      <c r="O37" s="214">
        <v>93</v>
      </c>
      <c r="P37" s="214">
        <v>140</v>
      </c>
      <c r="Q37" s="214">
        <v>106</v>
      </c>
      <c r="R37" s="214">
        <v>65</v>
      </c>
      <c r="S37" s="214">
        <v>57</v>
      </c>
      <c r="T37" s="214">
        <v>30</v>
      </c>
      <c r="U37" s="214">
        <v>34</v>
      </c>
      <c r="V37" s="214">
        <v>0</v>
      </c>
      <c r="W37" s="214">
        <v>0</v>
      </c>
      <c r="X37" s="215">
        <v>193</v>
      </c>
      <c r="Y37" s="281">
        <v>2554</v>
      </c>
    </row>
    <row r="38" spans="1:25" ht="15.95" customHeight="1" x14ac:dyDescent="0.2">
      <c r="A38" s="118" t="s">
        <v>29</v>
      </c>
      <c r="B38" s="220">
        <v>32157</v>
      </c>
      <c r="C38" s="201">
        <v>383</v>
      </c>
      <c r="D38" s="194">
        <v>211</v>
      </c>
      <c r="E38" s="194">
        <v>3945</v>
      </c>
      <c r="F38" s="194">
        <v>73</v>
      </c>
      <c r="G38" s="194">
        <v>173</v>
      </c>
      <c r="H38" s="194">
        <v>1344</v>
      </c>
      <c r="I38" s="194">
        <v>2727</v>
      </c>
      <c r="J38" s="194">
        <v>439</v>
      </c>
      <c r="K38" s="194">
        <v>425</v>
      </c>
      <c r="L38" s="194">
        <v>119</v>
      </c>
      <c r="M38" s="194">
        <v>152</v>
      </c>
      <c r="N38" s="194">
        <v>130</v>
      </c>
      <c r="O38" s="217">
        <v>481</v>
      </c>
      <c r="P38" s="217">
        <v>910</v>
      </c>
      <c r="Q38" s="217">
        <v>776</v>
      </c>
      <c r="R38" s="217">
        <v>344</v>
      </c>
      <c r="S38" s="217">
        <v>300</v>
      </c>
      <c r="T38" s="217">
        <v>181</v>
      </c>
      <c r="U38" s="217">
        <v>238</v>
      </c>
      <c r="V38" s="217">
        <v>1</v>
      </c>
      <c r="W38" s="217">
        <v>0</v>
      </c>
      <c r="X38" s="218">
        <v>1246</v>
      </c>
      <c r="Y38" s="282">
        <v>17559</v>
      </c>
    </row>
    <row r="39" spans="1:25" ht="15.95" customHeight="1" x14ac:dyDescent="0.2">
      <c r="A39" s="115" t="s">
        <v>30</v>
      </c>
      <c r="B39" s="219">
        <v>9834</v>
      </c>
      <c r="C39" s="189">
        <v>241</v>
      </c>
      <c r="D39" s="190">
        <v>0</v>
      </c>
      <c r="E39" s="190">
        <v>872</v>
      </c>
      <c r="F39" s="190">
        <v>3</v>
      </c>
      <c r="G39" s="190">
        <v>35</v>
      </c>
      <c r="H39" s="190">
        <v>272</v>
      </c>
      <c r="I39" s="190">
        <v>630</v>
      </c>
      <c r="J39" s="190">
        <v>116</v>
      </c>
      <c r="K39" s="190">
        <v>103</v>
      </c>
      <c r="L39" s="190">
        <v>58</v>
      </c>
      <c r="M39" s="190">
        <v>27</v>
      </c>
      <c r="N39" s="190">
        <v>23</v>
      </c>
      <c r="O39" s="211">
        <v>230</v>
      </c>
      <c r="P39" s="211">
        <v>214</v>
      </c>
      <c r="Q39" s="211">
        <v>299</v>
      </c>
      <c r="R39" s="211">
        <v>54</v>
      </c>
      <c r="S39" s="211">
        <v>79</v>
      </c>
      <c r="T39" s="211">
        <v>24</v>
      </c>
      <c r="U39" s="211">
        <v>50</v>
      </c>
      <c r="V39" s="211">
        <v>0</v>
      </c>
      <c r="W39" s="211">
        <v>0</v>
      </c>
      <c r="X39" s="212">
        <v>753</v>
      </c>
      <c r="Y39" s="283">
        <v>5751</v>
      </c>
    </row>
    <row r="40" spans="1:25" ht="15.95" customHeight="1" x14ac:dyDescent="0.2">
      <c r="A40" s="115" t="s">
        <v>31</v>
      </c>
      <c r="B40" s="210">
        <v>8531</v>
      </c>
      <c r="C40" s="189">
        <v>226</v>
      </c>
      <c r="D40" s="190">
        <v>2</v>
      </c>
      <c r="E40" s="190">
        <v>640</v>
      </c>
      <c r="F40" s="190">
        <v>17</v>
      </c>
      <c r="G40" s="190">
        <v>48</v>
      </c>
      <c r="H40" s="190">
        <v>293</v>
      </c>
      <c r="I40" s="190">
        <v>475</v>
      </c>
      <c r="J40" s="190">
        <v>81</v>
      </c>
      <c r="K40" s="190">
        <v>81</v>
      </c>
      <c r="L40" s="190">
        <v>16</v>
      </c>
      <c r="M40" s="190">
        <v>18</v>
      </c>
      <c r="N40" s="190">
        <v>32</v>
      </c>
      <c r="O40" s="211">
        <v>103</v>
      </c>
      <c r="P40" s="211">
        <v>233</v>
      </c>
      <c r="Q40" s="211">
        <v>461</v>
      </c>
      <c r="R40" s="211">
        <v>68</v>
      </c>
      <c r="S40" s="211">
        <v>62</v>
      </c>
      <c r="T40" s="211">
        <v>19</v>
      </c>
      <c r="U40" s="211">
        <v>41</v>
      </c>
      <c r="V40" s="211">
        <v>0</v>
      </c>
      <c r="W40" s="211">
        <v>0</v>
      </c>
      <c r="X40" s="212">
        <v>216</v>
      </c>
      <c r="Y40" s="280">
        <v>5399</v>
      </c>
    </row>
    <row r="41" spans="1:25" ht="15.95" customHeight="1" x14ac:dyDescent="0.2">
      <c r="A41" s="115" t="s">
        <v>32</v>
      </c>
      <c r="B41" s="210">
        <v>8118</v>
      </c>
      <c r="C41" s="189">
        <v>81</v>
      </c>
      <c r="D41" s="190">
        <v>3</v>
      </c>
      <c r="E41" s="190">
        <v>676</v>
      </c>
      <c r="F41" s="190">
        <v>21</v>
      </c>
      <c r="G41" s="190">
        <v>28</v>
      </c>
      <c r="H41" s="190">
        <v>326</v>
      </c>
      <c r="I41" s="190">
        <v>646</v>
      </c>
      <c r="J41" s="190">
        <v>140</v>
      </c>
      <c r="K41" s="190">
        <v>107</v>
      </c>
      <c r="L41" s="190">
        <v>58</v>
      </c>
      <c r="M41" s="190">
        <v>49</v>
      </c>
      <c r="N41" s="190">
        <v>47</v>
      </c>
      <c r="O41" s="211">
        <v>182</v>
      </c>
      <c r="P41" s="211">
        <v>476</v>
      </c>
      <c r="Q41" s="211">
        <v>196</v>
      </c>
      <c r="R41" s="211">
        <v>114</v>
      </c>
      <c r="S41" s="211">
        <v>74</v>
      </c>
      <c r="T41" s="211">
        <v>29</v>
      </c>
      <c r="U41" s="211">
        <v>67</v>
      </c>
      <c r="V41" s="211">
        <v>0</v>
      </c>
      <c r="W41" s="211">
        <v>0</v>
      </c>
      <c r="X41" s="212">
        <v>221</v>
      </c>
      <c r="Y41" s="280">
        <v>4577</v>
      </c>
    </row>
    <row r="42" spans="1:25" ht="15.95" customHeight="1" x14ac:dyDescent="0.2">
      <c r="A42" s="115" t="s">
        <v>33</v>
      </c>
      <c r="B42" s="210">
        <v>8788</v>
      </c>
      <c r="C42" s="189">
        <v>177</v>
      </c>
      <c r="D42" s="190">
        <v>1</v>
      </c>
      <c r="E42" s="190">
        <v>794</v>
      </c>
      <c r="F42" s="190">
        <v>6</v>
      </c>
      <c r="G42" s="190">
        <v>24</v>
      </c>
      <c r="H42" s="190">
        <v>242</v>
      </c>
      <c r="I42" s="190">
        <v>548</v>
      </c>
      <c r="J42" s="190">
        <v>110</v>
      </c>
      <c r="K42" s="190">
        <v>119</v>
      </c>
      <c r="L42" s="190">
        <v>39</v>
      </c>
      <c r="M42" s="190">
        <v>28</v>
      </c>
      <c r="N42" s="190">
        <v>48</v>
      </c>
      <c r="O42" s="211">
        <v>125</v>
      </c>
      <c r="P42" s="211">
        <v>274</v>
      </c>
      <c r="Q42" s="211">
        <v>281</v>
      </c>
      <c r="R42" s="211">
        <v>74</v>
      </c>
      <c r="S42" s="211">
        <v>60</v>
      </c>
      <c r="T42" s="211">
        <v>59</v>
      </c>
      <c r="U42" s="211">
        <v>51</v>
      </c>
      <c r="V42" s="211">
        <v>0</v>
      </c>
      <c r="W42" s="211">
        <v>0</v>
      </c>
      <c r="X42" s="212">
        <v>421</v>
      </c>
      <c r="Y42" s="280">
        <v>5307</v>
      </c>
    </row>
    <row r="43" spans="1:25" ht="15.95" customHeight="1" x14ac:dyDescent="0.2">
      <c r="A43" s="115" t="s">
        <v>34</v>
      </c>
      <c r="B43" s="221">
        <v>2627</v>
      </c>
      <c r="C43" s="197">
        <v>24</v>
      </c>
      <c r="D43" s="198">
        <v>1</v>
      </c>
      <c r="E43" s="198">
        <v>248</v>
      </c>
      <c r="F43" s="198">
        <v>1</v>
      </c>
      <c r="G43" s="198">
        <v>15</v>
      </c>
      <c r="H43" s="198">
        <v>80</v>
      </c>
      <c r="I43" s="198">
        <v>205</v>
      </c>
      <c r="J43" s="198">
        <v>49</v>
      </c>
      <c r="K43" s="198">
        <v>34</v>
      </c>
      <c r="L43" s="198">
        <v>30</v>
      </c>
      <c r="M43" s="198">
        <v>15</v>
      </c>
      <c r="N43" s="198">
        <v>9</v>
      </c>
      <c r="O43" s="222">
        <v>50</v>
      </c>
      <c r="P43" s="222">
        <v>121</v>
      </c>
      <c r="Q43" s="222">
        <v>72</v>
      </c>
      <c r="R43" s="222">
        <v>27</v>
      </c>
      <c r="S43" s="222">
        <v>28</v>
      </c>
      <c r="T43" s="222">
        <v>13</v>
      </c>
      <c r="U43" s="222">
        <v>24</v>
      </c>
      <c r="V43" s="222">
        <v>0</v>
      </c>
      <c r="W43" s="222">
        <v>0</v>
      </c>
      <c r="X43" s="223">
        <v>96</v>
      </c>
      <c r="Y43" s="284">
        <v>1485</v>
      </c>
    </row>
    <row r="44" spans="1:25" ht="15.95" customHeight="1" x14ac:dyDescent="0.2">
      <c r="A44" s="115" t="s">
        <v>35</v>
      </c>
      <c r="B44" s="210">
        <v>4814</v>
      </c>
      <c r="C44" s="189">
        <v>51</v>
      </c>
      <c r="D44" s="190">
        <v>0</v>
      </c>
      <c r="E44" s="190">
        <v>609</v>
      </c>
      <c r="F44" s="190">
        <v>6</v>
      </c>
      <c r="G44" s="190">
        <v>11</v>
      </c>
      <c r="H44" s="190">
        <v>209</v>
      </c>
      <c r="I44" s="190">
        <v>328</v>
      </c>
      <c r="J44" s="190">
        <v>58</v>
      </c>
      <c r="K44" s="190">
        <v>64</v>
      </c>
      <c r="L44" s="190">
        <v>21</v>
      </c>
      <c r="M44" s="190">
        <v>23</v>
      </c>
      <c r="N44" s="190">
        <v>8</v>
      </c>
      <c r="O44" s="211">
        <v>48</v>
      </c>
      <c r="P44" s="211">
        <v>83</v>
      </c>
      <c r="Q44" s="211">
        <v>180</v>
      </c>
      <c r="R44" s="211">
        <v>53</v>
      </c>
      <c r="S44" s="211">
        <v>57</v>
      </c>
      <c r="T44" s="211">
        <v>26</v>
      </c>
      <c r="U44" s="211">
        <v>22</v>
      </c>
      <c r="V44" s="211">
        <v>0</v>
      </c>
      <c r="W44" s="211">
        <v>0</v>
      </c>
      <c r="X44" s="212">
        <v>138</v>
      </c>
      <c r="Y44" s="280">
        <v>2819</v>
      </c>
    </row>
    <row r="45" spans="1:25" ht="15.95" customHeight="1" x14ac:dyDescent="0.2">
      <c r="A45" s="117" t="s">
        <v>36</v>
      </c>
      <c r="B45" s="213">
        <v>2376</v>
      </c>
      <c r="C45" s="191">
        <v>30</v>
      </c>
      <c r="D45" s="192">
        <v>4</v>
      </c>
      <c r="E45" s="192">
        <v>203</v>
      </c>
      <c r="F45" s="192">
        <v>4</v>
      </c>
      <c r="G45" s="192">
        <v>6</v>
      </c>
      <c r="H45" s="192">
        <v>93</v>
      </c>
      <c r="I45" s="192">
        <v>120</v>
      </c>
      <c r="J45" s="192">
        <v>31</v>
      </c>
      <c r="K45" s="192">
        <v>33</v>
      </c>
      <c r="L45" s="192">
        <v>5</v>
      </c>
      <c r="M45" s="192">
        <v>10</v>
      </c>
      <c r="N45" s="192">
        <v>11</v>
      </c>
      <c r="O45" s="214">
        <v>36</v>
      </c>
      <c r="P45" s="214">
        <v>85</v>
      </c>
      <c r="Q45" s="214">
        <v>111</v>
      </c>
      <c r="R45" s="214">
        <v>16</v>
      </c>
      <c r="S45" s="214">
        <v>11</v>
      </c>
      <c r="T45" s="214">
        <v>6</v>
      </c>
      <c r="U45" s="214">
        <v>17</v>
      </c>
      <c r="V45" s="214">
        <v>0</v>
      </c>
      <c r="W45" s="214">
        <v>0</v>
      </c>
      <c r="X45" s="215">
        <v>91</v>
      </c>
      <c r="Y45" s="281">
        <v>1453</v>
      </c>
    </row>
    <row r="46" spans="1:25" ht="15.95" customHeight="1" x14ac:dyDescent="0.2">
      <c r="A46" s="118" t="s">
        <v>37</v>
      </c>
      <c r="B46" s="216">
        <v>45088</v>
      </c>
      <c r="C46" s="201">
        <v>830</v>
      </c>
      <c r="D46" s="194">
        <v>11</v>
      </c>
      <c r="E46" s="194">
        <v>4042</v>
      </c>
      <c r="F46" s="194">
        <v>58</v>
      </c>
      <c r="G46" s="194">
        <v>167</v>
      </c>
      <c r="H46" s="194">
        <v>1515</v>
      </c>
      <c r="I46" s="194">
        <v>2952</v>
      </c>
      <c r="J46" s="194">
        <v>585</v>
      </c>
      <c r="K46" s="194">
        <v>541</v>
      </c>
      <c r="L46" s="194">
        <v>227</v>
      </c>
      <c r="M46" s="194">
        <v>170</v>
      </c>
      <c r="N46" s="194">
        <v>178</v>
      </c>
      <c r="O46" s="217">
        <v>774</v>
      </c>
      <c r="P46" s="217">
        <v>1486</v>
      </c>
      <c r="Q46" s="217">
        <v>1600</v>
      </c>
      <c r="R46" s="217">
        <v>406</v>
      </c>
      <c r="S46" s="217">
        <v>371</v>
      </c>
      <c r="T46" s="217">
        <v>176</v>
      </c>
      <c r="U46" s="217">
        <v>272</v>
      </c>
      <c r="V46" s="217">
        <v>0</v>
      </c>
      <c r="W46" s="217">
        <v>0</v>
      </c>
      <c r="X46" s="218">
        <v>1936</v>
      </c>
      <c r="Y46" s="282">
        <v>26791</v>
      </c>
    </row>
    <row r="47" spans="1:25" ht="15.95" customHeight="1" x14ac:dyDescent="0.2">
      <c r="A47" s="115" t="s">
        <v>38</v>
      </c>
      <c r="B47" s="219">
        <v>2219</v>
      </c>
      <c r="C47" s="189">
        <v>43</v>
      </c>
      <c r="D47" s="190">
        <v>1</v>
      </c>
      <c r="E47" s="190">
        <v>219</v>
      </c>
      <c r="F47" s="190">
        <v>2</v>
      </c>
      <c r="G47" s="190">
        <v>7</v>
      </c>
      <c r="H47" s="190">
        <v>179</v>
      </c>
      <c r="I47" s="190">
        <v>154</v>
      </c>
      <c r="J47" s="190">
        <v>30</v>
      </c>
      <c r="K47" s="190">
        <v>28</v>
      </c>
      <c r="L47" s="190">
        <v>8</v>
      </c>
      <c r="M47" s="190">
        <v>3</v>
      </c>
      <c r="N47" s="190">
        <v>25</v>
      </c>
      <c r="O47" s="211">
        <v>19</v>
      </c>
      <c r="P47" s="211">
        <v>68</v>
      </c>
      <c r="Q47" s="211">
        <v>68</v>
      </c>
      <c r="R47" s="211">
        <v>15</v>
      </c>
      <c r="S47" s="211">
        <v>6</v>
      </c>
      <c r="T47" s="211">
        <v>7</v>
      </c>
      <c r="U47" s="211">
        <v>9</v>
      </c>
      <c r="V47" s="211">
        <v>0</v>
      </c>
      <c r="W47" s="211">
        <v>0</v>
      </c>
      <c r="X47" s="212">
        <v>110</v>
      </c>
      <c r="Y47" s="283">
        <v>1218</v>
      </c>
    </row>
    <row r="48" spans="1:25" ht="15.95" customHeight="1" x14ac:dyDescent="0.2">
      <c r="A48" s="115" t="s">
        <v>39</v>
      </c>
      <c r="B48" s="210">
        <v>6240</v>
      </c>
      <c r="C48" s="189">
        <v>73</v>
      </c>
      <c r="D48" s="190">
        <v>5</v>
      </c>
      <c r="E48" s="190">
        <v>537</v>
      </c>
      <c r="F48" s="190">
        <v>6</v>
      </c>
      <c r="G48" s="190">
        <v>17</v>
      </c>
      <c r="H48" s="190">
        <v>302</v>
      </c>
      <c r="I48" s="190">
        <v>385</v>
      </c>
      <c r="J48" s="190">
        <v>72</v>
      </c>
      <c r="K48" s="190">
        <v>99</v>
      </c>
      <c r="L48" s="190">
        <v>10</v>
      </c>
      <c r="M48" s="190">
        <v>18</v>
      </c>
      <c r="N48" s="190">
        <v>14</v>
      </c>
      <c r="O48" s="211">
        <v>54</v>
      </c>
      <c r="P48" s="211">
        <v>90</v>
      </c>
      <c r="Q48" s="211">
        <v>252</v>
      </c>
      <c r="R48" s="211">
        <v>61</v>
      </c>
      <c r="S48" s="211">
        <v>62</v>
      </c>
      <c r="T48" s="211">
        <v>13</v>
      </c>
      <c r="U48" s="211">
        <v>28</v>
      </c>
      <c r="V48" s="211">
        <v>0</v>
      </c>
      <c r="W48" s="211">
        <v>0</v>
      </c>
      <c r="X48" s="212">
        <v>298</v>
      </c>
      <c r="Y48" s="280">
        <v>3844</v>
      </c>
    </row>
    <row r="49" spans="1:25" ht="15.95" customHeight="1" x14ac:dyDescent="0.2">
      <c r="A49" s="115" t="s">
        <v>40</v>
      </c>
      <c r="B49" s="210">
        <v>2716</v>
      </c>
      <c r="C49" s="189">
        <v>82</v>
      </c>
      <c r="D49" s="190">
        <v>1</v>
      </c>
      <c r="E49" s="190">
        <v>363</v>
      </c>
      <c r="F49" s="190">
        <v>1</v>
      </c>
      <c r="G49" s="190">
        <v>9</v>
      </c>
      <c r="H49" s="190">
        <v>221</v>
      </c>
      <c r="I49" s="190">
        <v>226</v>
      </c>
      <c r="J49" s="190">
        <v>29</v>
      </c>
      <c r="K49" s="190">
        <v>52</v>
      </c>
      <c r="L49" s="190">
        <v>11</v>
      </c>
      <c r="M49" s="190">
        <v>9</v>
      </c>
      <c r="N49" s="190">
        <v>16</v>
      </c>
      <c r="O49" s="211">
        <v>55</v>
      </c>
      <c r="P49" s="211">
        <v>32</v>
      </c>
      <c r="Q49" s="211">
        <v>134</v>
      </c>
      <c r="R49" s="211">
        <v>26</v>
      </c>
      <c r="S49" s="211">
        <v>27</v>
      </c>
      <c r="T49" s="211">
        <v>19</v>
      </c>
      <c r="U49" s="211">
        <v>13</v>
      </c>
      <c r="V49" s="211">
        <v>0</v>
      </c>
      <c r="W49" s="211">
        <v>0</v>
      </c>
      <c r="X49" s="212">
        <v>136</v>
      </c>
      <c r="Y49" s="280">
        <v>1254</v>
      </c>
    </row>
    <row r="50" spans="1:25" ht="15.95" customHeight="1" x14ac:dyDescent="0.2">
      <c r="A50" s="115" t="s">
        <v>41</v>
      </c>
      <c r="B50" s="210">
        <v>2268</v>
      </c>
      <c r="C50" s="189">
        <v>13</v>
      </c>
      <c r="D50" s="190">
        <v>1</v>
      </c>
      <c r="E50" s="190">
        <v>259</v>
      </c>
      <c r="F50" s="190">
        <v>5</v>
      </c>
      <c r="G50" s="190">
        <v>9</v>
      </c>
      <c r="H50" s="190">
        <v>180</v>
      </c>
      <c r="I50" s="190">
        <v>169</v>
      </c>
      <c r="J50" s="190">
        <v>29</v>
      </c>
      <c r="K50" s="190">
        <v>31</v>
      </c>
      <c r="L50" s="190">
        <v>9</v>
      </c>
      <c r="M50" s="190">
        <v>10</v>
      </c>
      <c r="N50" s="190">
        <v>6</v>
      </c>
      <c r="O50" s="211">
        <v>24</v>
      </c>
      <c r="P50" s="211">
        <v>64</v>
      </c>
      <c r="Q50" s="211">
        <v>94</v>
      </c>
      <c r="R50" s="211">
        <v>21</v>
      </c>
      <c r="S50" s="211">
        <v>11</v>
      </c>
      <c r="T50" s="211">
        <v>5</v>
      </c>
      <c r="U50" s="211">
        <v>8</v>
      </c>
      <c r="V50" s="211">
        <v>0</v>
      </c>
      <c r="W50" s="211">
        <v>0</v>
      </c>
      <c r="X50" s="212">
        <v>83</v>
      </c>
      <c r="Y50" s="280">
        <v>1237</v>
      </c>
    </row>
    <row r="51" spans="1:25" ht="15.95" customHeight="1" x14ac:dyDescent="0.2">
      <c r="A51" s="115" t="s">
        <v>42</v>
      </c>
      <c r="B51" s="210">
        <v>4995</v>
      </c>
      <c r="C51" s="189">
        <v>108</v>
      </c>
      <c r="D51" s="190">
        <v>9</v>
      </c>
      <c r="E51" s="190">
        <v>398</v>
      </c>
      <c r="F51" s="190">
        <v>3</v>
      </c>
      <c r="G51" s="190">
        <v>54</v>
      </c>
      <c r="H51" s="190">
        <v>276</v>
      </c>
      <c r="I51" s="190">
        <v>333</v>
      </c>
      <c r="J51" s="190">
        <v>60</v>
      </c>
      <c r="K51" s="190">
        <v>117</v>
      </c>
      <c r="L51" s="190">
        <v>24</v>
      </c>
      <c r="M51" s="190">
        <v>20</v>
      </c>
      <c r="N51" s="190">
        <v>40</v>
      </c>
      <c r="O51" s="211">
        <v>51</v>
      </c>
      <c r="P51" s="211">
        <v>114</v>
      </c>
      <c r="Q51" s="211">
        <v>145</v>
      </c>
      <c r="R51" s="211">
        <v>56</v>
      </c>
      <c r="S51" s="211">
        <v>34</v>
      </c>
      <c r="T51" s="211">
        <v>57</v>
      </c>
      <c r="U51" s="211">
        <v>32</v>
      </c>
      <c r="V51" s="211">
        <v>0</v>
      </c>
      <c r="W51" s="211">
        <v>0</v>
      </c>
      <c r="X51" s="212">
        <v>113</v>
      </c>
      <c r="Y51" s="280">
        <v>2951</v>
      </c>
    </row>
    <row r="52" spans="1:25" ht="15.95" customHeight="1" x14ac:dyDescent="0.2">
      <c r="A52" s="115" t="s">
        <v>43</v>
      </c>
      <c r="B52" s="210">
        <v>4465</v>
      </c>
      <c r="C52" s="189">
        <v>35</v>
      </c>
      <c r="D52" s="190">
        <v>5</v>
      </c>
      <c r="E52" s="190">
        <v>515</v>
      </c>
      <c r="F52" s="190">
        <v>8</v>
      </c>
      <c r="G52" s="190">
        <v>17</v>
      </c>
      <c r="H52" s="190">
        <v>169</v>
      </c>
      <c r="I52" s="190">
        <v>367</v>
      </c>
      <c r="J52" s="190">
        <v>61</v>
      </c>
      <c r="K52" s="190">
        <v>80</v>
      </c>
      <c r="L52" s="190">
        <v>22</v>
      </c>
      <c r="M52" s="190">
        <v>17</v>
      </c>
      <c r="N52" s="190">
        <v>14</v>
      </c>
      <c r="O52" s="211">
        <v>64</v>
      </c>
      <c r="P52" s="211">
        <v>127</v>
      </c>
      <c r="Q52" s="211">
        <v>127</v>
      </c>
      <c r="R52" s="211">
        <v>60</v>
      </c>
      <c r="S52" s="211">
        <v>52</v>
      </c>
      <c r="T52" s="211">
        <v>23</v>
      </c>
      <c r="U52" s="211">
        <v>48</v>
      </c>
      <c r="V52" s="211">
        <v>0</v>
      </c>
      <c r="W52" s="211">
        <v>0</v>
      </c>
      <c r="X52" s="212">
        <v>117</v>
      </c>
      <c r="Y52" s="280">
        <v>2537</v>
      </c>
    </row>
    <row r="53" spans="1:25" ht="15.95" customHeight="1" x14ac:dyDescent="0.2">
      <c r="A53" s="115" t="s">
        <v>44</v>
      </c>
      <c r="B53" s="210">
        <v>3944</v>
      </c>
      <c r="C53" s="189">
        <v>128</v>
      </c>
      <c r="D53" s="190">
        <v>1</v>
      </c>
      <c r="E53" s="190">
        <v>343</v>
      </c>
      <c r="F53" s="190">
        <v>1</v>
      </c>
      <c r="G53" s="190">
        <v>7</v>
      </c>
      <c r="H53" s="190">
        <v>455</v>
      </c>
      <c r="I53" s="190">
        <v>163</v>
      </c>
      <c r="J53" s="190">
        <v>16</v>
      </c>
      <c r="K53" s="190">
        <v>42</v>
      </c>
      <c r="L53" s="190">
        <v>3</v>
      </c>
      <c r="M53" s="190">
        <v>7</v>
      </c>
      <c r="N53" s="190">
        <v>4</v>
      </c>
      <c r="O53" s="211">
        <v>29</v>
      </c>
      <c r="P53" s="211">
        <v>66</v>
      </c>
      <c r="Q53" s="211">
        <v>148</v>
      </c>
      <c r="R53" s="211">
        <v>31</v>
      </c>
      <c r="S53" s="211">
        <v>10</v>
      </c>
      <c r="T53" s="211">
        <v>4</v>
      </c>
      <c r="U53" s="211">
        <v>27</v>
      </c>
      <c r="V53" s="211">
        <v>0</v>
      </c>
      <c r="W53" s="211">
        <v>0</v>
      </c>
      <c r="X53" s="212">
        <v>163</v>
      </c>
      <c r="Y53" s="280">
        <v>2296</v>
      </c>
    </row>
    <row r="54" spans="1:25" ht="15.95" customHeight="1" x14ac:dyDescent="0.2">
      <c r="A54" s="115" t="s">
        <v>45</v>
      </c>
      <c r="B54" s="210">
        <v>3758</v>
      </c>
      <c r="C54" s="189">
        <v>90</v>
      </c>
      <c r="D54" s="190">
        <v>1</v>
      </c>
      <c r="E54" s="190">
        <v>290</v>
      </c>
      <c r="F54" s="190">
        <v>5</v>
      </c>
      <c r="G54" s="190">
        <v>32</v>
      </c>
      <c r="H54" s="190">
        <v>200</v>
      </c>
      <c r="I54" s="190">
        <v>287</v>
      </c>
      <c r="J54" s="190">
        <v>56</v>
      </c>
      <c r="K54" s="190">
        <v>67</v>
      </c>
      <c r="L54" s="190">
        <v>10</v>
      </c>
      <c r="M54" s="190">
        <v>13</v>
      </c>
      <c r="N54" s="190">
        <v>34</v>
      </c>
      <c r="O54" s="211">
        <v>47</v>
      </c>
      <c r="P54" s="211">
        <v>60</v>
      </c>
      <c r="Q54" s="211">
        <v>149</v>
      </c>
      <c r="R54" s="211">
        <v>41</v>
      </c>
      <c r="S54" s="211">
        <v>70</v>
      </c>
      <c r="T54" s="211">
        <v>27</v>
      </c>
      <c r="U54" s="211">
        <v>21</v>
      </c>
      <c r="V54" s="211">
        <v>0</v>
      </c>
      <c r="W54" s="211">
        <v>0</v>
      </c>
      <c r="X54" s="212">
        <v>139</v>
      </c>
      <c r="Y54" s="280">
        <v>2119</v>
      </c>
    </row>
    <row r="55" spans="1:25" s="33" customFormat="1" ht="15.95" customHeight="1" x14ac:dyDescent="0.2">
      <c r="A55" s="115" t="s">
        <v>46</v>
      </c>
      <c r="B55" s="210">
        <v>1167</v>
      </c>
      <c r="C55" s="189">
        <v>36</v>
      </c>
      <c r="D55" s="190">
        <v>3</v>
      </c>
      <c r="E55" s="190">
        <v>126</v>
      </c>
      <c r="F55" s="190">
        <v>0</v>
      </c>
      <c r="G55" s="190">
        <v>6</v>
      </c>
      <c r="H55" s="190">
        <v>36</v>
      </c>
      <c r="I55" s="190">
        <v>84</v>
      </c>
      <c r="J55" s="190">
        <v>7</v>
      </c>
      <c r="K55" s="190">
        <v>23</v>
      </c>
      <c r="L55" s="190">
        <v>5</v>
      </c>
      <c r="M55" s="190">
        <v>0</v>
      </c>
      <c r="N55" s="190">
        <v>0</v>
      </c>
      <c r="O55" s="211">
        <v>6</v>
      </c>
      <c r="P55" s="211">
        <v>14</v>
      </c>
      <c r="Q55" s="211">
        <v>55</v>
      </c>
      <c r="R55" s="211">
        <v>9</v>
      </c>
      <c r="S55" s="211">
        <v>11</v>
      </c>
      <c r="T55" s="211">
        <v>7</v>
      </c>
      <c r="U55" s="211">
        <v>3</v>
      </c>
      <c r="V55" s="211">
        <v>0</v>
      </c>
      <c r="W55" s="211">
        <v>0</v>
      </c>
      <c r="X55" s="212">
        <v>27</v>
      </c>
      <c r="Y55" s="280">
        <v>709</v>
      </c>
    </row>
    <row r="56" spans="1:25" ht="15.95" customHeight="1" x14ac:dyDescent="0.2">
      <c r="A56" s="115" t="s">
        <v>47</v>
      </c>
      <c r="B56" s="210">
        <v>2208</v>
      </c>
      <c r="C56" s="189">
        <v>65</v>
      </c>
      <c r="D56" s="190">
        <v>0</v>
      </c>
      <c r="E56" s="190">
        <v>280</v>
      </c>
      <c r="F56" s="190">
        <v>0</v>
      </c>
      <c r="G56" s="190">
        <v>21</v>
      </c>
      <c r="H56" s="190">
        <v>243</v>
      </c>
      <c r="I56" s="190">
        <v>153</v>
      </c>
      <c r="J56" s="190">
        <v>27</v>
      </c>
      <c r="K56" s="190">
        <v>40</v>
      </c>
      <c r="L56" s="190">
        <v>10</v>
      </c>
      <c r="M56" s="190">
        <v>8</v>
      </c>
      <c r="N56" s="190">
        <v>2</v>
      </c>
      <c r="O56" s="211">
        <v>25</v>
      </c>
      <c r="P56" s="211">
        <v>32</v>
      </c>
      <c r="Q56" s="211">
        <v>65</v>
      </c>
      <c r="R56" s="211">
        <v>15</v>
      </c>
      <c r="S56" s="211">
        <v>20</v>
      </c>
      <c r="T56" s="211">
        <v>9</v>
      </c>
      <c r="U56" s="211">
        <v>16</v>
      </c>
      <c r="V56" s="211">
        <v>0</v>
      </c>
      <c r="W56" s="211">
        <v>0</v>
      </c>
      <c r="X56" s="212">
        <v>84</v>
      </c>
      <c r="Y56" s="280">
        <v>1093</v>
      </c>
    </row>
    <row r="57" spans="1:25" ht="15.95" customHeight="1" x14ac:dyDescent="0.2">
      <c r="A57" s="117" t="s">
        <v>48</v>
      </c>
      <c r="B57" s="213">
        <v>7002</v>
      </c>
      <c r="C57" s="191">
        <v>26</v>
      </c>
      <c r="D57" s="192">
        <v>1</v>
      </c>
      <c r="E57" s="192">
        <v>528</v>
      </c>
      <c r="F57" s="192">
        <v>27</v>
      </c>
      <c r="G57" s="192">
        <v>23</v>
      </c>
      <c r="H57" s="192">
        <v>364</v>
      </c>
      <c r="I57" s="192">
        <v>667</v>
      </c>
      <c r="J57" s="192">
        <v>99</v>
      </c>
      <c r="K57" s="192">
        <v>104</v>
      </c>
      <c r="L57" s="192">
        <v>56</v>
      </c>
      <c r="M57" s="192">
        <v>47</v>
      </c>
      <c r="N57" s="192">
        <v>38</v>
      </c>
      <c r="O57" s="214">
        <v>118</v>
      </c>
      <c r="P57" s="214">
        <v>186</v>
      </c>
      <c r="Q57" s="214">
        <v>222</v>
      </c>
      <c r="R57" s="214">
        <v>79</v>
      </c>
      <c r="S57" s="214">
        <v>63</v>
      </c>
      <c r="T57" s="214">
        <v>36</v>
      </c>
      <c r="U57" s="214">
        <v>54</v>
      </c>
      <c r="V57" s="214">
        <v>0</v>
      </c>
      <c r="W57" s="214">
        <v>0</v>
      </c>
      <c r="X57" s="215">
        <v>199</v>
      </c>
      <c r="Y57" s="281">
        <v>4065</v>
      </c>
    </row>
    <row r="58" spans="1:25" ht="15.95" customHeight="1" thickBot="1" x14ac:dyDescent="0.25">
      <c r="A58" s="119" t="s">
        <v>49</v>
      </c>
      <c r="B58" s="224">
        <v>40982</v>
      </c>
      <c r="C58" s="204">
        <v>699</v>
      </c>
      <c r="D58" s="200">
        <v>28</v>
      </c>
      <c r="E58" s="200">
        <v>3858</v>
      </c>
      <c r="F58" s="200">
        <v>58</v>
      </c>
      <c r="G58" s="200">
        <v>202</v>
      </c>
      <c r="H58" s="200">
        <v>2625</v>
      </c>
      <c r="I58" s="200">
        <v>2988</v>
      </c>
      <c r="J58" s="200">
        <v>486</v>
      </c>
      <c r="K58" s="200">
        <v>683</v>
      </c>
      <c r="L58" s="200">
        <v>168</v>
      </c>
      <c r="M58" s="200">
        <v>152</v>
      </c>
      <c r="N58" s="200">
        <v>193</v>
      </c>
      <c r="O58" s="225">
        <v>492</v>
      </c>
      <c r="P58" s="225">
        <v>853</v>
      </c>
      <c r="Q58" s="225">
        <v>1459</v>
      </c>
      <c r="R58" s="225">
        <v>414</v>
      </c>
      <c r="S58" s="225">
        <v>366</v>
      </c>
      <c r="T58" s="225">
        <v>207</v>
      </c>
      <c r="U58" s="225">
        <v>259</v>
      </c>
      <c r="V58" s="225">
        <v>0</v>
      </c>
      <c r="W58" s="225">
        <v>0</v>
      </c>
      <c r="X58" s="226">
        <v>1469</v>
      </c>
      <c r="Y58" s="285">
        <v>23323</v>
      </c>
    </row>
    <row r="59" spans="1:25" ht="15.95" customHeight="1" x14ac:dyDescent="0.2">
      <c r="A59" s="120" t="s">
        <v>50</v>
      </c>
      <c r="B59" s="227">
        <v>5666</v>
      </c>
      <c r="C59" s="189">
        <v>69</v>
      </c>
      <c r="D59" s="190">
        <v>5</v>
      </c>
      <c r="E59" s="190">
        <v>380</v>
      </c>
      <c r="F59" s="190">
        <v>11</v>
      </c>
      <c r="G59" s="190">
        <v>32</v>
      </c>
      <c r="H59" s="190">
        <v>244</v>
      </c>
      <c r="I59" s="190">
        <v>485</v>
      </c>
      <c r="J59" s="190">
        <v>83</v>
      </c>
      <c r="K59" s="190">
        <v>119</v>
      </c>
      <c r="L59" s="190">
        <v>46</v>
      </c>
      <c r="M59" s="190">
        <v>53</v>
      </c>
      <c r="N59" s="190">
        <v>37</v>
      </c>
      <c r="O59" s="211">
        <v>120</v>
      </c>
      <c r="P59" s="211">
        <v>161</v>
      </c>
      <c r="Q59" s="211">
        <v>182</v>
      </c>
      <c r="R59" s="211">
        <v>99</v>
      </c>
      <c r="S59" s="211">
        <v>65</v>
      </c>
      <c r="T59" s="211">
        <v>81</v>
      </c>
      <c r="U59" s="211">
        <v>59</v>
      </c>
      <c r="V59" s="211">
        <v>0</v>
      </c>
      <c r="W59" s="211">
        <v>1</v>
      </c>
      <c r="X59" s="212">
        <v>179</v>
      </c>
      <c r="Y59" s="106">
        <v>3155</v>
      </c>
    </row>
    <row r="60" spans="1:25" ht="15.95" customHeight="1" x14ac:dyDescent="0.2">
      <c r="A60" s="115" t="s">
        <v>51</v>
      </c>
      <c r="B60" s="227">
        <v>1642</v>
      </c>
      <c r="C60" s="189">
        <v>42</v>
      </c>
      <c r="D60" s="190">
        <v>1</v>
      </c>
      <c r="E60" s="190">
        <v>110</v>
      </c>
      <c r="F60" s="190">
        <v>2</v>
      </c>
      <c r="G60" s="190">
        <v>10</v>
      </c>
      <c r="H60" s="190">
        <v>101</v>
      </c>
      <c r="I60" s="190">
        <v>89</v>
      </c>
      <c r="J60" s="190">
        <v>12</v>
      </c>
      <c r="K60" s="190">
        <v>37</v>
      </c>
      <c r="L60" s="190">
        <v>5</v>
      </c>
      <c r="M60" s="190">
        <v>5</v>
      </c>
      <c r="N60" s="190">
        <v>1</v>
      </c>
      <c r="O60" s="211">
        <v>15</v>
      </c>
      <c r="P60" s="211">
        <v>34</v>
      </c>
      <c r="Q60" s="211">
        <v>101</v>
      </c>
      <c r="R60" s="211">
        <v>28</v>
      </c>
      <c r="S60" s="211">
        <v>12</v>
      </c>
      <c r="T60" s="211">
        <v>9</v>
      </c>
      <c r="U60" s="211">
        <v>34</v>
      </c>
      <c r="V60" s="211">
        <v>0</v>
      </c>
      <c r="W60" s="211">
        <v>0</v>
      </c>
      <c r="X60" s="212">
        <v>76</v>
      </c>
      <c r="Y60" s="106">
        <v>918</v>
      </c>
    </row>
    <row r="61" spans="1:25" ht="15.95" customHeight="1" x14ac:dyDescent="0.2">
      <c r="A61" s="115" t="s">
        <v>52</v>
      </c>
      <c r="B61" s="227">
        <v>5391</v>
      </c>
      <c r="C61" s="189">
        <v>276</v>
      </c>
      <c r="D61" s="190">
        <v>2</v>
      </c>
      <c r="E61" s="190">
        <v>336</v>
      </c>
      <c r="F61" s="190">
        <v>3</v>
      </c>
      <c r="G61" s="190">
        <v>4</v>
      </c>
      <c r="H61" s="190">
        <v>164</v>
      </c>
      <c r="I61" s="190">
        <v>296</v>
      </c>
      <c r="J61" s="190">
        <v>47</v>
      </c>
      <c r="K61" s="190">
        <v>80</v>
      </c>
      <c r="L61" s="190">
        <v>14</v>
      </c>
      <c r="M61" s="190">
        <v>28</v>
      </c>
      <c r="N61" s="190">
        <v>13</v>
      </c>
      <c r="O61" s="211">
        <v>64</v>
      </c>
      <c r="P61" s="211">
        <v>55</v>
      </c>
      <c r="Q61" s="211">
        <v>205</v>
      </c>
      <c r="R61" s="211">
        <v>42</v>
      </c>
      <c r="S61" s="211">
        <v>39</v>
      </c>
      <c r="T61" s="211">
        <v>23</v>
      </c>
      <c r="U61" s="211">
        <v>18</v>
      </c>
      <c r="V61" s="211">
        <v>0</v>
      </c>
      <c r="W61" s="211">
        <v>0</v>
      </c>
      <c r="X61" s="212">
        <v>213</v>
      </c>
      <c r="Y61" s="106">
        <v>3469</v>
      </c>
    </row>
    <row r="62" spans="1:25" ht="15.95" customHeight="1" x14ac:dyDescent="0.2">
      <c r="A62" s="115" t="s">
        <v>53</v>
      </c>
      <c r="B62" s="227">
        <v>2680</v>
      </c>
      <c r="C62" s="189">
        <v>96</v>
      </c>
      <c r="D62" s="190">
        <v>2</v>
      </c>
      <c r="E62" s="190">
        <v>251</v>
      </c>
      <c r="F62" s="190">
        <v>9</v>
      </c>
      <c r="G62" s="190">
        <v>7</v>
      </c>
      <c r="H62" s="190">
        <v>124</v>
      </c>
      <c r="I62" s="190">
        <v>193</v>
      </c>
      <c r="J62" s="190">
        <v>37</v>
      </c>
      <c r="K62" s="190">
        <v>44</v>
      </c>
      <c r="L62" s="190">
        <v>10</v>
      </c>
      <c r="M62" s="190">
        <v>9</v>
      </c>
      <c r="N62" s="190">
        <v>2</v>
      </c>
      <c r="O62" s="211">
        <v>28</v>
      </c>
      <c r="P62" s="211">
        <v>60</v>
      </c>
      <c r="Q62" s="211">
        <v>88</v>
      </c>
      <c r="R62" s="211">
        <v>27</v>
      </c>
      <c r="S62" s="211">
        <v>23</v>
      </c>
      <c r="T62" s="211">
        <v>15</v>
      </c>
      <c r="U62" s="211">
        <v>12</v>
      </c>
      <c r="V62" s="211">
        <v>0</v>
      </c>
      <c r="W62" s="211">
        <v>0</v>
      </c>
      <c r="X62" s="212">
        <v>84</v>
      </c>
      <c r="Y62" s="106">
        <v>1559</v>
      </c>
    </row>
    <row r="63" spans="1:25" ht="15.95" customHeight="1" x14ac:dyDescent="0.2">
      <c r="A63" s="115" t="s">
        <v>54</v>
      </c>
      <c r="B63" s="227">
        <v>2160</v>
      </c>
      <c r="C63" s="189">
        <v>119</v>
      </c>
      <c r="D63" s="190">
        <v>3</v>
      </c>
      <c r="E63" s="190">
        <v>201</v>
      </c>
      <c r="F63" s="190">
        <v>0</v>
      </c>
      <c r="G63" s="190">
        <v>8</v>
      </c>
      <c r="H63" s="190">
        <v>105</v>
      </c>
      <c r="I63" s="190">
        <v>105</v>
      </c>
      <c r="J63" s="190">
        <v>37</v>
      </c>
      <c r="K63" s="190">
        <v>30</v>
      </c>
      <c r="L63" s="190">
        <v>6</v>
      </c>
      <c r="M63" s="190">
        <v>4</v>
      </c>
      <c r="N63" s="190">
        <v>5</v>
      </c>
      <c r="O63" s="211">
        <v>12</v>
      </c>
      <c r="P63" s="211">
        <v>36</v>
      </c>
      <c r="Q63" s="211">
        <v>103</v>
      </c>
      <c r="R63" s="211">
        <v>16</v>
      </c>
      <c r="S63" s="211">
        <v>36</v>
      </c>
      <c r="T63" s="211">
        <v>5</v>
      </c>
      <c r="U63" s="211">
        <v>15</v>
      </c>
      <c r="V63" s="211">
        <v>0</v>
      </c>
      <c r="W63" s="211">
        <v>0</v>
      </c>
      <c r="X63" s="212">
        <v>63</v>
      </c>
      <c r="Y63" s="106">
        <v>1251</v>
      </c>
    </row>
    <row r="64" spans="1:25" ht="15.95" customHeight="1" x14ac:dyDescent="0.2">
      <c r="A64" s="115" t="s">
        <v>55</v>
      </c>
      <c r="B64" s="227">
        <v>7779</v>
      </c>
      <c r="C64" s="189">
        <v>125</v>
      </c>
      <c r="D64" s="190">
        <v>22</v>
      </c>
      <c r="E64" s="190">
        <v>638</v>
      </c>
      <c r="F64" s="190">
        <v>9</v>
      </c>
      <c r="G64" s="190">
        <v>14</v>
      </c>
      <c r="H64" s="190">
        <v>171</v>
      </c>
      <c r="I64" s="190">
        <v>381</v>
      </c>
      <c r="J64" s="190">
        <v>46</v>
      </c>
      <c r="K64" s="190">
        <v>77</v>
      </c>
      <c r="L64" s="190">
        <v>7</v>
      </c>
      <c r="M64" s="190">
        <v>23</v>
      </c>
      <c r="N64" s="190">
        <v>24</v>
      </c>
      <c r="O64" s="211">
        <v>77</v>
      </c>
      <c r="P64" s="211">
        <v>125</v>
      </c>
      <c r="Q64" s="211">
        <v>392</v>
      </c>
      <c r="R64" s="211">
        <v>44</v>
      </c>
      <c r="S64" s="211">
        <v>44</v>
      </c>
      <c r="T64" s="211">
        <v>19</v>
      </c>
      <c r="U64" s="211">
        <v>53</v>
      </c>
      <c r="V64" s="211">
        <v>0</v>
      </c>
      <c r="W64" s="211">
        <v>0</v>
      </c>
      <c r="X64" s="212">
        <v>111</v>
      </c>
      <c r="Y64" s="106">
        <v>5377</v>
      </c>
    </row>
    <row r="65" spans="1:25" ht="15.95" customHeight="1" x14ac:dyDescent="0.2">
      <c r="A65" s="115" t="s">
        <v>56</v>
      </c>
      <c r="B65" s="227">
        <v>2873</v>
      </c>
      <c r="C65" s="189">
        <v>111</v>
      </c>
      <c r="D65" s="190">
        <v>4</v>
      </c>
      <c r="E65" s="190">
        <v>398</v>
      </c>
      <c r="F65" s="190">
        <v>2</v>
      </c>
      <c r="G65" s="190">
        <v>7</v>
      </c>
      <c r="H65" s="190">
        <v>76</v>
      </c>
      <c r="I65" s="190">
        <v>127</v>
      </c>
      <c r="J65" s="190">
        <v>19</v>
      </c>
      <c r="K65" s="190">
        <v>26</v>
      </c>
      <c r="L65" s="190">
        <v>4</v>
      </c>
      <c r="M65" s="190">
        <v>5</v>
      </c>
      <c r="N65" s="190">
        <v>3</v>
      </c>
      <c r="O65" s="211">
        <v>18</v>
      </c>
      <c r="P65" s="211">
        <v>64</v>
      </c>
      <c r="Q65" s="211">
        <v>158</v>
      </c>
      <c r="R65" s="211">
        <v>9</v>
      </c>
      <c r="S65" s="211">
        <v>24</v>
      </c>
      <c r="T65" s="211">
        <v>6</v>
      </c>
      <c r="U65" s="211">
        <v>11</v>
      </c>
      <c r="V65" s="211">
        <v>0</v>
      </c>
      <c r="W65" s="211">
        <v>0</v>
      </c>
      <c r="X65" s="212">
        <v>44</v>
      </c>
      <c r="Y65" s="106">
        <v>1757</v>
      </c>
    </row>
    <row r="66" spans="1:25" ht="15.95" customHeight="1" x14ac:dyDescent="0.2">
      <c r="A66" s="115" t="s">
        <v>57</v>
      </c>
      <c r="B66" s="227">
        <v>6550</v>
      </c>
      <c r="C66" s="189">
        <v>174</v>
      </c>
      <c r="D66" s="190">
        <v>4</v>
      </c>
      <c r="E66" s="190">
        <v>491</v>
      </c>
      <c r="F66" s="190">
        <v>0</v>
      </c>
      <c r="G66" s="190">
        <v>2</v>
      </c>
      <c r="H66" s="190">
        <v>149</v>
      </c>
      <c r="I66" s="190">
        <v>254</v>
      </c>
      <c r="J66" s="190">
        <v>48</v>
      </c>
      <c r="K66" s="190">
        <v>57</v>
      </c>
      <c r="L66" s="190">
        <v>7</v>
      </c>
      <c r="M66" s="190">
        <v>10</v>
      </c>
      <c r="N66" s="190">
        <v>14</v>
      </c>
      <c r="O66" s="211">
        <v>38</v>
      </c>
      <c r="P66" s="211">
        <v>107</v>
      </c>
      <c r="Q66" s="211">
        <v>620</v>
      </c>
      <c r="R66" s="211">
        <v>38</v>
      </c>
      <c r="S66" s="211">
        <v>33</v>
      </c>
      <c r="T66" s="211">
        <v>14</v>
      </c>
      <c r="U66" s="211">
        <v>109</v>
      </c>
      <c r="V66" s="211">
        <v>0</v>
      </c>
      <c r="W66" s="211">
        <v>0</v>
      </c>
      <c r="X66" s="212">
        <v>116</v>
      </c>
      <c r="Y66" s="106">
        <v>4265</v>
      </c>
    </row>
    <row r="67" spans="1:25" ht="15.95" customHeight="1" x14ac:dyDescent="0.2">
      <c r="A67" s="115" t="s">
        <v>58</v>
      </c>
      <c r="B67" s="227">
        <v>14082</v>
      </c>
      <c r="C67" s="189">
        <v>456</v>
      </c>
      <c r="D67" s="190">
        <v>10</v>
      </c>
      <c r="E67" s="190">
        <v>792</v>
      </c>
      <c r="F67" s="190">
        <v>7</v>
      </c>
      <c r="G67" s="190">
        <v>24</v>
      </c>
      <c r="H67" s="190">
        <v>283</v>
      </c>
      <c r="I67" s="190">
        <v>466</v>
      </c>
      <c r="J67" s="190">
        <v>76</v>
      </c>
      <c r="K67" s="190">
        <v>91</v>
      </c>
      <c r="L67" s="190">
        <v>15</v>
      </c>
      <c r="M67" s="190">
        <v>29</v>
      </c>
      <c r="N67" s="190">
        <v>23</v>
      </c>
      <c r="O67" s="211">
        <v>139</v>
      </c>
      <c r="P67" s="211">
        <v>176</v>
      </c>
      <c r="Q67" s="211">
        <v>1683</v>
      </c>
      <c r="R67" s="211">
        <v>62</v>
      </c>
      <c r="S67" s="211">
        <v>85</v>
      </c>
      <c r="T67" s="211">
        <v>25</v>
      </c>
      <c r="U67" s="211">
        <v>181</v>
      </c>
      <c r="V67" s="211">
        <v>0</v>
      </c>
      <c r="W67" s="211">
        <v>0</v>
      </c>
      <c r="X67" s="212">
        <v>190</v>
      </c>
      <c r="Y67" s="106">
        <v>9269</v>
      </c>
    </row>
    <row r="68" spans="1:25" ht="15.95" customHeight="1" x14ac:dyDescent="0.2">
      <c r="A68" s="115" t="s">
        <v>59</v>
      </c>
      <c r="B68" s="227">
        <v>5364</v>
      </c>
      <c r="C68" s="189">
        <v>242</v>
      </c>
      <c r="D68" s="190">
        <v>39</v>
      </c>
      <c r="E68" s="190">
        <v>384</v>
      </c>
      <c r="F68" s="190">
        <v>0</v>
      </c>
      <c r="G68" s="190">
        <v>7</v>
      </c>
      <c r="H68" s="190">
        <v>206</v>
      </c>
      <c r="I68" s="190">
        <v>285</v>
      </c>
      <c r="J68" s="190">
        <v>59</v>
      </c>
      <c r="K68" s="190">
        <v>53</v>
      </c>
      <c r="L68" s="190">
        <v>11</v>
      </c>
      <c r="M68" s="190">
        <v>10</v>
      </c>
      <c r="N68" s="190">
        <v>18</v>
      </c>
      <c r="O68" s="211">
        <v>71</v>
      </c>
      <c r="P68" s="211">
        <v>113</v>
      </c>
      <c r="Q68" s="211">
        <v>360</v>
      </c>
      <c r="R68" s="211">
        <v>42</v>
      </c>
      <c r="S68" s="211">
        <v>37</v>
      </c>
      <c r="T68" s="211">
        <v>7</v>
      </c>
      <c r="U68" s="211">
        <v>101</v>
      </c>
      <c r="V68" s="211">
        <v>0</v>
      </c>
      <c r="W68" s="211">
        <v>0</v>
      </c>
      <c r="X68" s="212">
        <v>104</v>
      </c>
      <c r="Y68" s="106">
        <v>3215</v>
      </c>
    </row>
    <row r="69" spans="1:25" ht="15.95" customHeight="1" x14ac:dyDescent="0.2">
      <c r="A69" s="115" t="s">
        <v>60</v>
      </c>
      <c r="B69" s="227">
        <v>4018</v>
      </c>
      <c r="C69" s="189">
        <v>57</v>
      </c>
      <c r="D69" s="190">
        <v>3</v>
      </c>
      <c r="E69" s="190">
        <v>191</v>
      </c>
      <c r="F69" s="190">
        <v>12</v>
      </c>
      <c r="G69" s="190">
        <v>10</v>
      </c>
      <c r="H69" s="190">
        <v>152</v>
      </c>
      <c r="I69" s="190">
        <v>409</v>
      </c>
      <c r="J69" s="190">
        <v>88</v>
      </c>
      <c r="K69" s="190">
        <v>73</v>
      </c>
      <c r="L69" s="190">
        <v>30</v>
      </c>
      <c r="M69" s="190">
        <v>33</v>
      </c>
      <c r="N69" s="190">
        <v>18</v>
      </c>
      <c r="O69" s="211">
        <v>81</v>
      </c>
      <c r="P69" s="211">
        <v>99</v>
      </c>
      <c r="Q69" s="211">
        <v>110</v>
      </c>
      <c r="R69" s="211">
        <v>71</v>
      </c>
      <c r="S69" s="211">
        <v>64</v>
      </c>
      <c r="T69" s="211">
        <v>28</v>
      </c>
      <c r="U69" s="211">
        <v>27</v>
      </c>
      <c r="V69" s="211">
        <v>0</v>
      </c>
      <c r="W69" s="211">
        <v>0</v>
      </c>
      <c r="X69" s="212">
        <v>106</v>
      </c>
      <c r="Y69" s="106">
        <v>2356</v>
      </c>
    </row>
    <row r="70" spans="1:25" ht="15.95" customHeight="1" x14ac:dyDescent="0.2">
      <c r="A70" s="115" t="s">
        <v>61</v>
      </c>
      <c r="B70" s="227">
        <v>2412</v>
      </c>
      <c r="C70" s="189">
        <v>73</v>
      </c>
      <c r="D70" s="190">
        <v>3</v>
      </c>
      <c r="E70" s="190">
        <v>280</v>
      </c>
      <c r="F70" s="190">
        <v>1</v>
      </c>
      <c r="G70" s="190">
        <v>17</v>
      </c>
      <c r="H70" s="190">
        <v>111</v>
      </c>
      <c r="I70" s="190">
        <v>161</v>
      </c>
      <c r="J70" s="190">
        <v>35</v>
      </c>
      <c r="K70" s="190">
        <v>37</v>
      </c>
      <c r="L70" s="190">
        <v>8</v>
      </c>
      <c r="M70" s="190">
        <v>8</v>
      </c>
      <c r="N70" s="190">
        <v>7</v>
      </c>
      <c r="O70" s="211">
        <v>21</v>
      </c>
      <c r="P70" s="211">
        <v>43</v>
      </c>
      <c r="Q70" s="211">
        <v>111</v>
      </c>
      <c r="R70" s="211">
        <v>30</v>
      </c>
      <c r="S70" s="211">
        <v>30</v>
      </c>
      <c r="T70" s="211">
        <v>7</v>
      </c>
      <c r="U70" s="211">
        <v>34</v>
      </c>
      <c r="V70" s="211">
        <v>0</v>
      </c>
      <c r="W70" s="211">
        <v>0</v>
      </c>
      <c r="X70" s="212">
        <v>94</v>
      </c>
      <c r="Y70" s="106">
        <v>1301</v>
      </c>
    </row>
    <row r="71" spans="1:25" ht="15.95" customHeight="1" x14ac:dyDescent="0.2">
      <c r="A71" s="115" t="s">
        <v>62</v>
      </c>
      <c r="B71" s="228">
        <v>3517</v>
      </c>
      <c r="C71" s="191">
        <v>56</v>
      </c>
      <c r="D71" s="192">
        <v>9</v>
      </c>
      <c r="E71" s="192">
        <v>400</v>
      </c>
      <c r="F71" s="192">
        <v>1</v>
      </c>
      <c r="G71" s="192">
        <v>7</v>
      </c>
      <c r="H71" s="192">
        <v>157</v>
      </c>
      <c r="I71" s="192">
        <v>236</v>
      </c>
      <c r="J71" s="192">
        <v>42</v>
      </c>
      <c r="K71" s="192">
        <v>66</v>
      </c>
      <c r="L71" s="192">
        <v>15</v>
      </c>
      <c r="M71" s="192">
        <v>22</v>
      </c>
      <c r="N71" s="192">
        <v>17</v>
      </c>
      <c r="O71" s="214">
        <v>48</v>
      </c>
      <c r="P71" s="214">
        <v>96</v>
      </c>
      <c r="Q71" s="214">
        <v>139</v>
      </c>
      <c r="R71" s="214">
        <v>37</v>
      </c>
      <c r="S71" s="214">
        <v>41</v>
      </c>
      <c r="T71" s="214">
        <v>16</v>
      </c>
      <c r="U71" s="214">
        <v>58</v>
      </c>
      <c r="V71" s="214">
        <v>0</v>
      </c>
      <c r="W71" s="214">
        <v>0</v>
      </c>
      <c r="X71" s="215">
        <v>96</v>
      </c>
      <c r="Y71" s="107">
        <v>1958</v>
      </c>
    </row>
    <row r="72" spans="1:25" ht="15.95" customHeight="1" x14ac:dyDescent="0.2">
      <c r="A72" s="116" t="s">
        <v>63</v>
      </c>
      <c r="B72" s="229">
        <v>64134</v>
      </c>
      <c r="C72" s="201">
        <v>1896</v>
      </c>
      <c r="D72" s="194">
        <v>107</v>
      </c>
      <c r="E72" s="194">
        <v>4852</v>
      </c>
      <c r="F72" s="194">
        <v>57</v>
      </c>
      <c r="G72" s="194">
        <v>149</v>
      </c>
      <c r="H72" s="194">
        <v>2043</v>
      </c>
      <c r="I72" s="194">
        <v>3487</v>
      </c>
      <c r="J72" s="194">
        <v>629</v>
      </c>
      <c r="K72" s="194">
        <v>790</v>
      </c>
      <c r="L72" s="194">
        <v>178</v>
      </c>
      <c r="M72" s="194">
        <v>239</v>
      </c>
      <c r="N72" s="194">
        <v>182</v>
      </c>
      <c r="O72" s="217">
        <v>732</v>
      </c>
      <c r="P72" s="217">
        <v>1169</v>
      </c>
      <c r="Q72" s="217">
        <v>4252</v>
      </c>
      <c r="R72" s="217">
        <v>545</v>
      </c>
      <c r="S72" s="217">
        <v>533</v>
      </c>
      <c r="T72" s="217">
        <v>255</v>
      </c>
      <c r="U72" s="217">
        <v>712</v>
      </c>
      <c r="V72" s="217">
        <v>0</v>
      </c>
      <c r="W72" s="217">
        <v>1</v>
      </c>
      <c r="X72" s="218">
        <v>1476</v>
      </c>
      <c r="Y72" s="108">
        <v>39850</v>
      </c>
    </row>
    <row r="73" spans="1:25" ht="15.95" customHeight="1" x14ac:dyDescent="0.2">
      <c r="A73" s="115" t="s">
        <v>64</v>
      </c>
      <c r="B73" s="227">
        <v>8236</v>
      </c>
      <c r="C73" s="189">
        <v>84</v>
      </c>
      <c r="D73" s="190">
        <v>0</v>
      </c>
      <c r="E73" s="190">
        <v>502</v>
      </c>
      <c r="F73" s="190">
        <v>0</v>
      </c>
      <c r="G73" s="190">
        <v>1</v>
      </c>
      <c r="H73" s="190">
        <v>610</v>
      </c>
      <c r="I73" s="190">
        <v>418</v>
      </c>
      <c r="J73" s="190">
        <v>66</v>
      </c>
      <c r="K73" s="190">
        <v>73</v>
      </c>
      <c r="L73" s="190">
        <v>23</v>
      </c>
      <c r="M73" s="190">
        <v>15</v>
      </c>
      <c r="N73" s="190">
        <v>46</v>
      </c>
      <c r="O73" s="211">
        <v>69</v>
      </c>
      <c r="P73" s="211">
        <v>262</v>
      </c>
      <c r="Q73" s="211">
        <v>612</v>
      </c>
      <c r="R73" s="211">
        <v>52</v>
      </c>
      <c r="S73" s="211">
        <v>106</v>
      </c>
      <c r="T73" s="211">
        <v>18</v>
      </c>
      <c r="U73" s="211">
        <v>83</v>
      </c>
      <c r="V73" s="211">
        <v>0</v>
      </c>
      <c r="W73" s="211">
        <v>0</v>
      </c>
      <c r="X73" s="212">
        <v>281</v>
      </c>
      <c r="Y73" s="106">
        <v>4915</v>
      </c>
    </row>
    <row r="74" spans="1:25" ht="15.95" customHeight="1" x14ac:dyDescent="0.2">
      <c r="A74" s="115" t="s">
        <v>65</v>
      </c>
      <c r="B74" s="227">
        <v>5925</v>
      </c>
      <c r="C74" s="189">
        <v>91</v>
      </c>
      <c r="D74" s="190">
        <v>0</v>
      </c>
      <c r="E74" s="190">
        <v>582</v>
      </c>
      <c r="F74" s="190">
        <v>13</v>
      </c>
      <c r="G74" s="190">
        <v>31</v>
      </c>
      <c r="H74" s="190">
        <v>312</v>
      </c>
      <c r="I74" s="190">
        <v>337</v>
      </c>
      <c r="J74" s="190">
        <v>70</v>
      </c>
      <c r="K74" s="190">
        <v>87</v>
      </c>
      <c r="L74" s="190">
        <v>13</v>
      </c>
      <c r="M74" s="190">
        <v>21</v>
      </c>
      <c r="N74" s="190">
        <v>11</v>
      </c>
      <c r="O74" s="211">
        <v>70</v>
      </c>
      <c r="P74" s="211">
        <v>103</v>
      </c>
      <c r="Q74" s="211">
        <v>316</v>
      </c>
      <c r="R74" s="211">
        <v>52</v>
      </c>
      <c r="S74" s="211">
        <v>60</v>
      </c>
      <c r="T74" s="211">
        <v>29</v>
      </c>
      <c r="U74" s="211">
        <v>90</v>
      </c>
      <c r="V74" s="211">
        <v>0</v>
      </c>
      <c r="W74" s="211">
        <v>0</v>
      </c>
      <c r="X74" s="212">
        <v>238</v>
      </c>
      <c r="Y74" s="106">
        <v>3399</v>
      </c>
    </row>
    <row r="75" spans="1:25" ht="15.95" customHeight="1" x14ac:dyDescent="0.2">
      <c r="A75" s="115" t="s">
        <v>66</v>
      </c>
      <c r="B75" s="227">
        <v>9329</v>
      </c>
      <c r="C75" s="189">
        <v>345</v>
      </c>
      <c r="D75" s="190">
        <v>1</v>
      </c>
      <c r="E75" s="190">
        <v>411</v>
      </c>
      <c r="F75" s="190">
        <v>3</v>
      </c>
      <c r="G75" s="190">
        <v>21</v>
      </c>
      <c r="H75" s="190">
        <v>583</v>
      </c>
      <c r="I75" s="190">
        <v>270</v>
      </c>
      <c r="J75" s="190">
        <v>44</v>
      </c>
      <c r="K75" s="190">
        <v>142</v>
      </c>
      <c r="L75" s="190">
        <v>15</v>
      </c>
      <c r="M75" s="190">
        <v>10</v>
      </c>
      <c r="N75" s="190">
        <v>9</v>
      </c>
      <c r="O75" s="211">
        <v>45</v>
      </c>
      <c r="P75" s="211">
        <v>64</v>
      </c>
      <c r="Q75" s="211">
        <v>741</v>
      </c>
      <c r="R75" s="211">
        <v>39</v>
      </c>
      <c r="S75" s="211">
        <v>43</v>
      </c>
      <c r="T75" s="211">
        <v>20</v>
      </c>
      <c r="U75" s="211">
        <v>83</v>
      </c>
      <c r="V75" s="211">
        <v>0</v>
      </c>
      <c r="W75" s="211">
        <v>0</v>
      </c>
      <c r="X75" s="212">
        <v>268</v>
      </c>
      <c r="Y75" s="106">
        <v>6172</v>
      </c>
    </row>
    <row r="76" spans="1:25" ht="15.95" customHeight="1" x14ac:dyDescent="0.2">
      <c r="A76" s="115" t="s">
        <v>67</v>
      </c>
      <c r="B76" s="227">
        <v>3199</v>
      </c>
      <c r="C76" s="189">
        <v>76</v>
      </c>
      <c r="D76" s="190">
        <v>4</v>
      </c>
      <c r="E76" s="190">
        <v>159</v>
      </c>
      <c r="F76" s="190">
        <v>0</v>
      </c>
      <c r="G76" s="190">
        <v>9</v>
      </c>
      <c r="H76" s="190">
        <v>132</v>
      </c>
      <c r="I76" s="190">
        <v>109</v>
      </c>
      <c r="J76" s="190">
        <v>24</v>
      </c>
      <c r="K76" s="190">
        <v>33</v>
      </c>
      <c r="L76" s="190">
        <v>2</v>
      </c>
      <c r="M76" s="190">
        <v>1</v>
      </c>
      <c r="N76" s="190">
        <v>5</v>
      </c>
      <c r="O76" s="211">
        <v>15</v>
      </c>
      <c r="P76" s="211">
        <v>39</v>
      </c>
      <c r="Q76" s="211">
        <v>210</v>
      </c>
      <c r="R76" s="211">
        <v>52</v>
      </c>
      <c r="S76" s="211">
        <v>30</v>
      </c>
      <c r="T76" s="211">
        <v>13</v>
      </c>
      <c r="U76" s="211">
        <v>12</v>
      </c>
      <c r="V76" s="211">
        <v>0</v>
      </c>
      <c r="W76" s="211">
        <v>0</v>
      </c>
      <c r="X76" s="212">
        <v>81</v>
      </c>
      <c r="Y76" s="106">
        <v>2193</v>
      </c>
    </row>
    <row r="77" spans="1:25" ht="15.95" customHeight="1" x14ac:dyDescent="0.2">
      <c r="A77" s="115" t="s">
        <v>68</v>
      </c>
      <c r="B77" s="227">
        <v>1354</v>
      </c>
      <c r="C77" s="189">
        <v>27</v>
      </c>
      <c r="D77" s="190">
        <v>0</v>
      </c>
      <c r="E77" s="190">
        <v>97</v>
      </c>
      <c r="F77" s="190">
        <v>0</v>
      </c>
      <c r="G77" s="190">
        <v>1</v>
      </c>
      <c r="H77" s="190">
        <v>34</v>
      </c>
      <c r="I77" s="190">
        <v>53</v>
      </c>
      <c r="J77" s="190">
        <v>3</v>
      </c>
      <c r="K77" s="190">
        <v>7</v>
      </c>
      <c r="L77" s="190">
        <v>2</v>
      </c>
      <c r="M77" s="190">
        <v>4</v>
      </c>
      <c r="N77" s="190">
        <v>2</v>
      </c>
      <c r="O77" s="211">
        <v>14</v>
      </c>
      <c r="P77" s="211">
        <v>12</v>
      </c>
      <c r="Q77" s="211">
        <v>134</v>
      </c>
      <c r="R77" s="211">
        <v>11</v>
      </c>
      <c r="S77" s="211">
        <v>20</v>
      </c>
      <c r="T77" s="211">
        <v>3</v>
      </c>
      <c r="U77" s="211">
        <v>6</v>
      </c>
      <c r="V77" s="211">
        <v>0</v>
      </c>
      <c r="W77" s="211">
        <v>0</v>
      </c>
      <c r="X77" s="212">
        <v>41</v>
      </c>
      <c r="Y77" s="106">
        <v>883</v>
      </c>
    </row>
    <row r="78" spans="1:25" ht="15.95" customHeight="1" x14ac:dyDescent="0.2">
      <c r="A78" s="115" t="s">
        <v>69</v>
      </c>
      <c r="B78" s="227">
        <v>7619</v>
      </c>
      <c r="C78" s="189">
        <v>141</v>
      </c>
      <c r="D78" s="190">
        <v>1</v>
      </c>
      <c r="E78" s="190">
        <v>423</v>
      </c>
      <c r="F78" s="190">
        <v>8</v>
      </c>
      <c r="G78" s="190">
        <v>28</v>
      </c>
      <c r="H78" s="190">
        <v>267</v>
      </c>
      <c r="I78" s="190">
        <v>394</v>
      </c>
      <c r="J78" s="190">
        <v>57</v>
      </c>
      <c r="K78" s="190">
        <v>146</v>
      </c>
      <c r="L78" s="190">
        <v>29</v>
      </c>
      <c r="M78" s="190">
        <v>48</v>
      </c>
      <c r="N78" s="190">
        <v>31</v>
      </c>
      <c r="O78" s="211">
        <v>70</v>
      </c>
      <c r="P78" s="211">
        <v>115</v>
      </c>
      <c r="Q78" s="211">
        <v>258</v>
      </c>
      <c r="R78" s="211">
        <v>49</v>
      </c>
      <c r="S78" s="211">
        <v>71</v>
      </c>
      <c r="T78" s="211">
        <v>38</v>
      </c>
      <c r="U78" s="211">
        <v>38</v>
      </c>
      <c r="V78" s="211">
        <v>0</v>
      </c>
      <c r="W78" s="211">
        <v>0</v>
      </c>
      <c r="X78" s="212">
        <v>277</v>
      </c>
      <c r="Y78" s="106">
        <v>5130</v>
      </c>
    </row>
    <row r="79" spans="1:25" ht="15.95" customHeight="1" x14ac:dyDescent="0.2">
      <c r="A79" s="115" t="s">
        <v>70</v>
      </c>
      <c r="B79" s="227">
        <v>13554</v>
      </c>
      <c r="C79" s="189">
        <v>122</v>
      </c>
      <c r="D79" s="190">
        <v>23</v>
      </c>
      <c r="E79" s="190">
        <v>926</v>
      </c>
      <c r="F79" s="190">
        <v>19</v>
      </c>
      <c r="G79" s="190">
        <v>52</v>
      </c>
      <c r="H79" s="190">
        <v>624</v>
      </c>
      <c r="I79" s="190">
        <v>815</v>
      </c>
      <c r="J79" s="190">
        <v>150</v>
      </c>
      <c r="K79" s="190">
        <v>183</v>
      </c>
      <c r="L79" s="190">
        <v>48</v>
      </c>
      <c r="M79" s="190">
        <v>47</v>
      </c>
      <c r="N79" s="190">
        <v>55</v>
      </c>
      <c r="O79" s="211">
        <v>164</v>
      </c>
      <c r="P79" s="211">
        <v>260</v>
      </c>
      <c r="Q79" s="211">
        <v>679</v>
      </c>
      <c r="R79" s="211">
        <v>135</v>
      </c>
      <c r="S79" s="211">
        <v>84</v>
      </c>
      <c r="T79" s="211">
        <v>39</v>
      </c>
      <c r="U79" s="211">
        <v>95</v>
      </c>
      <c r="V79" s="211">
        <v>0</v>
      </c>
      <c r="W79" s="211">
        <v>1</v>
      </c>
      <c r="X79" s="212">
        <v>331</v>
      </c>
      <c r="Y79" s="106">
        <v>8702</v>
      </c>
    </row>
    <row r="80" spans="1:25" ht="15.95" customHeight="1" x14ac:dyDescent="0.2">
      <c r="A80" s="115" t="s">
        <v>71</v>
      </c>
      <c r="B80" s="227">
        <v>6584</v>
      </c>
      <c r="C80" s="189">
        <v>130</v>
      </c>
      <c r="D80" s="190">
        <v>1</v>
      </c>
      <c r="E80" s="190">
        <v>432</v>
      </c>
      <c r="F80" s="190">
        <v>1</v>
      </c>
      <c r="G80" s="190">
        <v>14</v>
      </c>
      <c r="H80" s="190">
        <v>354</v>
      </c>
      <c r="I80" s="190">
        <v>247</v>
      </c>
      <c r="J80" s="190">
        <v>40</v>
      </c>
      <c r="K80" s="190">
        <v>49</v>
      </c>
      <c r="L80" s="190">
        <v>11</v>
      </c>
      <c r="M80" s="190">
        <v>13</v>
      </c>
      <c r="N80" s="190">
        <v>10</v>
      </c>
      <c r="O80" s="211">
        <v>38</v>
      </c>
      <c r="P80" s="211">
        <v>104</v>
      </c>
      <c r="Q80" s="211">
        <v>443</v>
      </c>
      <c r="R80" s="211">
        <v>56</v>
      </c>
      <c r="S80" s="211">
        <v>27</v>
      </c>
      <c r="T80" s="211">
        <v>15</v>
      </c>
      <c r="U80" s="211">
        <v>53</v>
      </c>
      <c r="V80" s="211">
        <v>0</v>
      </c>
      <c r="W80" s="211">
        <v>0</v>
      </c>
      <c r="X80" s="212">
        <v>149</v>
      </c>
      <c r="Y80" s="106">
        <v>4397</v>
      </c>
    </row>
    <row r="81" spans="1:25" ht="15.95" customHeight="1" x14ac:dyDescent="0.2">
      <c r="A81" s="115" t="s">
        <v>72</v>
      </c>
      <c r="B81" s="227">
        <v>3988</v>
      </c>
      <c r="C81" s="189">
        <v>100</v>
      </c>
      <c r="D81" s="190">
        <v>0</v>
      </c>
      <c r="E81" s="190">
        <v>606</v>
      </c>
      <c r="F81" s="190">
        <v>20</v>
      </c>
      <c r="G81" s="190">
        <v>24</v>
      </c>
      <c r="H81" s="190">
        <v>185</v>
      </c>
      <c r="I81" s="190">
        <v>212</v>
      </c>
      <c r="J81" s="190">
        <v>35</v>
      </c>
      <c r="K81" s="190">
        <v>48</v>
      </c>
      <c r="L81" s="190">
        <v>8</v>
      </c>
      <c r="M81" s="190">
        <v>8</v>
      </c>
      <c r="N81" s="190">
        <v>8</v>
      </c>
      <c r="O81" s="211">
        <v>35</v>
      </c>
      <c r="P81" s="211">
        <v>59</v>
      </c>
      <c r="Q81" s="211">
        <v>190</v>
      </c>
      <c r="R81" s="211">
        <v>40</v>
      </c>
      <c r="S81" s="211">
        <v>17</v>
      </c>
      <c r="T81" s="211">
        <v>8</v>
      </c>
      <c r="U81" s="211">
        <v>27</v>
      </c>
      <c r="V81" s="211">
        <v>0</v>
      </c>
      <c r="W81" s="211">
        <v>0</v>
      </c>
      <c r="X81" s="212">
        <v>144</v>
      </c>
      <c r="Y81" s="106">
        <v>2214</v>
      </c>
    </row>
    <row r="82" spans="1:25" ht="15.95" customHeight="1" x14ac:dyDescent="0.2">
      <c r="A82" s="115" t="s">
        <v>73</v>
      </c>
      <c r="B82" s="227">
        <v>3988</v>
      </c>
      <c r="C82" s="189">
        <v>109</v>
      </c>
      <c r="D82" s="190">
        <v>5</v>
      </c>
      <c r="E82" s="190">
        <v>181</v>
      </c>
      <c r="F82" s="190">
        <v>4</v>
      </c>
      <c r="G82" s="190">
        <v>10</v>
      </c>
      <c r="H82" s="190">
        <v>199</v>
      </c>
      <c r="I82" s="190">
        <v>182</v>
      </c>
      <c r="J82" s="190">
        <v>24</v>
      </c>
      <c r="K82" s="190">
        <v>65</v>
      </c>
      <c r="L82" s="190">
        <v>8</v>
      </c>
      <c r="M82" s="190">
        <v>5</v>
      </c>
      <c r="N82" s="190">
        <v>4</v>
      </c>
      <c r="O82" s="211">
        <v>27</v>
      </c>
      <c r="P82" s="211">
        <v>35</v>
      </c>
      <c r="Q82" s="211">
        <v>300</v>
      </c>
      <c r="R82" s="211">
        <v>45</v>
      </c>
      <c r="S82" s="211">
        <v>27</v>
      </c>
      <c r="T82" s="211">
        <v>17</v>
      </c>
      <c r="U82" s="211">
        <v>15</v>
      </c>
      <c r="V82" s="211">
        <v>0</v>
      </c>
      <c r="W82" s="211">
        <v>0</v>
      </c>
      <c r="X82" s="212">
        <v>103</v>
      </c>
      <c r="Y82" s="106">
        <v>2623</v>
      </c>
    </row>
    <row r="83" spans="1:25" ht="15.95" customHeight="1" x14ac:dyDescent="0.2">
      <c r="A83" s="115" t="s">
        <v>74</v>
      </c>
      <c r="B83" s="227">
        <v>2257</v>
      </c>
      <c r="C83" s="189">
        <v>41</v>
      </c>
      <c r="D83" s="190">
        <v>0</v>
      </c>
      <c r="E83" s="190">
        <v>168</v>
      </c>
      <c r="F83" s="190">
        <v>1</v>
      </c>
      <c r="G83" s="190">
        <v>3</v>
      </c>
      <c r="H83" s="190">
        <v>117</v>
      </c>
      <c r="I83" s="190">
        <v>97</v>
      </c>
      <c r="J83" s="190">
        <v>21</v>
      </c>
      <c r="K83" s="190">
        <v>37</v>
      </c>
      <c r="L83" s="190">
        <v>4</v>
      </c>
      <c r="M83" s="190">
        <v>6</v>
      </c>
      <c r="N83" s="190">
        <v>3</v>
      </c>
      <c r="O83" s="211">
        <v>24</v>
      </c>
      <c r="P83" s="211">
        <v>31</v>
      </c>
      <c r="Q83" s="211">
        <v>166</v>
      </c>
      <c r="R83" s="211">
        <v>7</v>
      </c>
      <c r="S83" s="211">
        <v>14</v>
      </c>
      <c r="T83" s="211">
        <v>9</v>
      </c>
      <c r="U83" s="211">
        <v>16</v>
      </c>
      <c r="V83" s="211">
        <v>0</v>
      </c>
      <c r="W83" s="211">
        <v>0</v>
      </c>
      <c r="X83" s="212">
        <v>82</v>
      </c>
      <c r="Y83" s="106">
        <v>1410</v>
      </c>
    </row>
    <row r="84" spans="1:25" ht="15.95" customHeight="1" x14ac:dyDescent="0.2">
      <c r="A84" s="115" t="s">
        <v>75</v>
      </c>
      <c r="B84" s="227">
        <v>4014</v>
      </c>
      <c r="C84" s="189">
        <v>68</v>
      </c>
      <c r="D84" s="190">
        <v>0</v>
      </c>
      <c r="E84" s="190">
        <v>341</v>
      </c>
      <c r="F84" s="190">
        <v>5</v>
      </c>
      <c r="G84" s="190">
        <v>5</v>
      </c>
      <c r="H84" s="190">
        <v>236</v>
      </c>
      <c r="I84" s="190">
        <v>208</v>
      </c>
      <c r="J84" s="190">
        <v>26</v>
      </c>
      <c r="K84" s="190">
        <v>48</v>
      </c>
      <c r="L84" s="190">
        <v>8</v>
      </c>
      <c r="M84" s="190">
        <v>11</v>
      </c>
      <c r="N84" s="190">
        <v>16</v>
      </c>
      <c r="O84" s="211">
        <v>39</v>
      </c>
      <c r="P84" s="211">
        <v>74</v>
      </c>
      <c r="Q84" s="211">
        <v>341</v>
      </c>
      <c r="R84" s="211">
        <v>34</v>
      </c>
      <c r="S84" s="211">
        <v>31</v>
      </c>
      <c r="T84" s="211">
        <v>10</v>
      </c>
      <c r="U84" s="211">
        <v>17</v>
      </c>
      <c r="V84" s="211">
        <v>0</v>
      </c>
      <c r="W84" s="211">
        <v>0</v>
      </c>
      <c r="X84" s="212">
        <v>118</v>
      </c>
      <c r="Y84" s="106">
        <v>2378</v>
      </c>
    </row>
    <row r="85" spans="1:25" ht="15.95" customHeight="1" x14ac:dyDescent="0.2">
      <c r="A85" s="115" t="s">
        <v>76</v>
      </c>
      <c r="B85" s="228">
        <v>9843</v>
      </c>
      <c r="C85" s="191">
        <v>129</v>
      </c>
      <c r="D85" s="192">
        <v>7</v>
      </c>
      <c r="E85" s="192">
        <v>664</v>
      </c>
      <c r="F85" s="192">
        <v>6</v>
      </c>
      <c r="G85" s="192">
        <v>15</v>
      </c>
      <c r="H85" s="192">
        <v>526</v>
      </c>
      <c r="I85" s="192">
        <v>390</v>
      </c>
      <c r="J85" s="192">
        <v>71</v>
      </c>
      <c r="K85" s="192">
        <v>78</v>
      </c>
      <c r="L85" s="192">
        <v>12</v>
      </c>
      <c r="M85" s="192">
        <v>17</v>
      </c>
      <c r="N85" s="192">
        <v>32</v>
      </c>
      <c r="O85" s="214">
        <v>76</v>
      </c>
      <c r="P85" s="214">
        <v>222</v>
      </c>
      <c r="Q85" s="214">
        <v>598</v>
      </c>
      <c r="R85" s="214">
        <v>61</v>
      </c>
      <c r="S85" s="214">
        <v>54</v>
      </c>
      <c r="T85" s="214">
        <v>12</v>
      </c>
      <c r="U85" s="214">
        <v>44</v>
      </c>
      <c r="V85" s="214">
        <v>0</v>
      </c>
      <c r="W85" s="214">
        <v>0</v>
      </c>
      <c r="X85" s="215">
        <v>314</v>
      </c>
      <c r="Y85" s="107">
        <v>6515</v>
      </c>
    </row>
    <row r="86" spans="1:25" ht="15.95" customHeight="1" x14ac:dyDescent="0.2">
      <c r="A86" s="116" t="s">
        <v>77</v>
      </c>
      <c r="B86" s="229">
        <v>79890</v>
      </c>
      <c r="C86" s="201">
        <v>1463</v>
      </c>
      <c r="D86" s="194">
        <v>42</v>
      </c>
      <c r="E86" s="194">
        <v>5492</v>
      </c>
      <c r="F86" s="194">
        <v>80</v>
      </c>
      <c r="G86" s="194">
        <v>214</v>
      </c>
      <c r="H86" s="194">
        <v>4179</v>
      </c>
      <c r="I86" s="194">
        <v>3732</v>
      </c>
      <c r="J86" s="194">
        <v>631</v>
      </c>
      <c r="K86" s="194">
        <v>996</v>
      </c>
      <c r="L86" s="194">
        <v>183</v>
      </c>
      <c r="M86" s="194">
        <v>206</v>
      </c>
      <c r="N86" s="194">
        <v>232</v>
      </c>
      <c r="O86" s="217">
        <v>686</v>
      </c>
      <c r="P86" s="217">
        <v>1380</v>
      </c>
      <c r="Q86" s="217">
        <v>4988</v>
      </c>
      <c r="R86" s="217">
        <v>633</v>
      </c>
      <c r="S86" s="217">
        <v>584</v>
      </c>
      <c r="T86" s="217">
        <v>231</v>
      </c>
      <c r="U86" s="217">
        <v>579</v>
      </c>
      <c r="V86" s="217">
        <v>0</v>
      </c>
      <c r="W86" s="217">
        <v>1</v>
      </c>
      <c r="X86" s="218">
        <v>2427</v>
      </c>
      <c r="Y86" s="108">
        <v>50931</v>
      </c>
    </row>
    <row r="87" spans="1:25" ht="15.95" customHeight="1" x14ac:dyDescent="0.2">
      <c r="A87" s="115" t="s">
        <v>78</v>
      </c>
      <c r="B87" s="227">
        <v>3319</v>
      </c>
      <c r="C87" s="189">
        <v>165</v>
      </c>
      <c r="D87" s="190">
        <v>0</v>
      </c>
      <c r="E87" s="190">
        <v>266</v>
      </c>
      <c r="F87" s="190">
        <v>1</v>
      </c>
      <c r="G87" s="190">
        <v>4</v>
      </c>
      <c r="H87" s="190">
        <v>94</v>
      </c>
      <c r="I87" s="190">
        <v>101</v>
      </c>
      <c r="J87" s="190">
        <v>24</v>
      </c>
      <c r="K87" s="190">
        <v>17</v>
      </c>
      <c r="L87" s="190">
        <v>5</v>
      </c>
      <c r="M87" s="190">
        <v>4</v>
      </c>
      <c r="N87" s="190">
        <v>2</v>
      </c>
      <c r="O87" s="211">
        <v>15</v>
      </c>
      <c r="P87" s="211">
        <v>34</v>
      </c>
      <c r="Q87" s="211">
        <v>196</v>
      </c>
      <c r="R87" s="211">
        <v>19</v>
      </c>
      <c r="S87" s="211">
        <v>15</v>
      </c>
      <c r="T87" s="211">
        <v>2</v>
      </c>
      <c r="U87" s="211">
        <v>9</v>
      </c>
      <c r="V87" s="211">
        <v>0</v>
      </c>
      <c r="W87" s="211">
        <v>0</v>
      </c>
      <c r="X87" s="212">
        <v>85</v>
      </c>
      <c r="Y87" s="106">
        <v>2261</v>
      </c>
    </row>
    <row r="88" spans="1:25" ht="15.95" customHeight="1" x14ac:dyDescent="0.2">
      <c r="A88" s="115" t="s">
        <v>79</v>
      </c>
      <c r="B88" s="227">
        <v>3445</v>
      </c>
      <c r="C88" s="189">
        <v>7</v>
      </c>
      <c r="D88" s="190">
        <v>3</v>
      </c>
      <c r="E88" s="190">
        <v>170</v>
      </c>
      <c r="F88" s="190">
        <v>10</v>
      </c>
      <c r="G88" s="190">
        <v>8</v>
      </c>
      <c r="H88" s="190">
        <v>111</v>
      </c>
      <c r="I88" s="190">
        <v>349</v>
      </c>
      <c r="J88" s="190">
        <v>39</v>
      </c>
      <c r="K88" s="190">
        <v>60</v>
      </c>
      <c r="L88" s="190">
        <v>42</v>
      </c>
      <c r="M88" s="190">
        <v>29</v>
      </c>
      <c r="N88" s="190">
        <v>30</v>
      </c>
      <c r="O88" s="211">
        <v>74</v>
      </c>
      <c r="P88" s="211">
        <v>124</v>
      </c>
      <c r="Q88" s="211">
        <v>46</v>
      </c>
      <c r="R88" s="211">
        <v>61</v>
      </c>
      <c r="S88" s="211">
        <v>39</v>
      </c>
      <c r="T88" s="211">
        <v>23</v>
      </c>
      <c r="U88" s="211">
        <v>23</v>
      </c>
      <c r="V88" s="211">
        <v>0</v>
      </c>
      <c r="W88" s="211">
        <v>0</v>
      </c>
      <c r="X88" s="212">
        <v>70</v>
      </c>
      <c r="Y88" s="106">
        <v>2127</v>
      </c>
    </row>
    <row r="89" spans="1:25" ht="15.95" customHeight="1" x14ac:dyDescent="0.2">
      <c r="A89" s="115" t="s">
        <v>80</v>
      </c>
      <c r="B89" s="227">
        <v>3930</v>
      </c>
      <c r="C89" s="189">
        <v>7</v>
      </c>
      <c r="D89" s="190">
        <v>2</v>
      </c>
      <c r="E89" s="190">
        <v>191</v>
      </c>
      <c r="F89" s="190">
        <v>7</v>
      </c>
      <c r="G89" s="190">
        <v>14</v>
      </c>
      <c r="H89" s="190">
        <v>96</v>
      </c>
      <c r="I89" s="190">
        <v>349</v>
      </c>
      <c r="J89" s="190">
        <v>43</v>
      </c>
      <c r="K89" s="190">
        <v>71</v>
      </c>
      <c r="L89" s="190">
        <v>48</v>
      </c>
      <c r="M89" s="190">
        <v>20</v>
      </c>
      <c r="N89" s="190">
        <v>30</v>
      </c>
      <c r="O89" s="211">
        <v>71</v>
      </c>
      <c r="P89" s="211">
        <v>126</v>
      </c>
      <c r="Q89" s="211">
        <v>66</v>
      </c>
      <c r="R89" s="211">
        <v>71</v>
      </c>
      <c r="S89" s="211">
        <v>44</v>
      </c>
      <c r="T89" s="211">
        <v>15</v>
      </c>
      <c r="U89" s="211">
        <v>26</v>
      </c>
      <c r="V89" s="211">
        <v>0</v>
      </c>
      <c r="W89" s="211">
        <v>0</v>
      </c>
      <c r="X89" s="212">
        <v>106</v>
      </c>
      <c r="Y89" s="106">
        <v>2527</v>
      </c>
    </row>
    <row r="90" spans="1:25" ht="15.95" customHeight="1" x14ac:dyDescent="0.2">
      <c r="A90" s="115" t="s">
        <v>81</v>
      </c>
      <c r="B90" s="227">
        <v>1513</v>
      </c>
      <c r="C90" s="189">
        <v>3</v>
      </c>
      <c r="D90" s="190">
        <v>1</v>
      </c>
      <c r="E90" s="190">
        <v>107</v>
      </c>
      <c r="F90" s="190">
        <v>5</v>
      </c>
      <c r="G90" s="190">
        <v>6</v>
      </c>
      <c r="H90" s="190">
        <v>61</v>
      </c>
      <c r="I90" s="190">
        <v>152</v>
      </c>
      <c r="J90" s="190">
        <v>20</v>
      </c>
      <c r="K90" s="190">
        <v>30</v>
      </c>
      <c r="L90" s="190">
        <v>16</v>
      </c>
      <c r="M90" s="190">
        <v>11</v>
      </c>
      <c r="N90" s="190">
        <v>9</v>
      </c>
      <c r="O90" s="211">
        <v>33</v>
      </c>
      <c r="P90" s="211">
        <v>53</v>
      </c>
      <c r="Q90" s="211">
        <v>27</v>
      </c>
      <c r="R90" s="211">
        <v>26</v>
      </c>
      <c r="S90" s="211">
        <v>13</v>
      </c>
      <c r="T90" s="211">
        <v>7</v>
      </c>
      <c r="U90" s="211">
        <v>10</v>
      </c>
      <c r="V90" s="211">
        <v>0</v>
      </c>
      <c r="W90" s="211">
        <v>0</v>
      </c>
      <c r="X90" s="212">
        <v>48</v>
      </c>
      <c r="Y90" s="106">
        <v>875</v>
      </c>
    </row>
    <row r="91" spans="1:25" ht="15.95" customHeight="1" x14ac:dyDescent="0.2">
      <c r="A91" s="115" t="s">
        <v>82</v>
      </c>
      <c r="B91" s="227">
        <v>2700</v>
      </c>
      <c r="C91" s="189">
        <v>5</v>
      </c>
      <c r="D91" s="190">
        <v>0</v>
      </c>
      <c r="E91" s="190">
        <v>171</v>
      </c>
      <c r="F91" s="190">
        <v>11</v>
      </c>
      <c r="G91" s="190">
        <v>8</v>
      </c>
      <c r="H91" s="190">
        <v>68</v>
      </c>
      <c r="I91" s="190">
        <v>266</v>
      </c>
      <c r="J91" s="190">
        <v>44</v>
      </c>
      <c r="K91" s="190">
        <v>47</v>
      </c>
      <c r="L91" s="190">
        <v>40</v>
      </c>
      <c r="M91" s="190">
        <v>16</v>
      </c>
      <c r="N91" s="190">
        <v>19</v>
      </c>
      <c r="O91" s="211">
        <v>55</v>
      </c>
      <c r="P91" s="211">
        <v>106</v>
      </c>
      <c r="Q91" s="211">
        <v>28</v>
      </c>
      <c r="R91" s="211">
        <v>55</v>
      </c>
      <c r="S91" s="211">
        <v>22</v>
      </c>
      <c r="T91" s="211">
        <v>22</v>
      </c>
      <c r="U91" s="211">
        <v>23</v>
      </c>
      <c r="V91" s="211">
        <v>0</v>
      </c>
      <c r="W91" s="211">
        <v>0</v>
      </c>
      <c r="X91" s="212">
        <v>84</v>
      </c>
      <c r="Y91" s="106">
        <v>1610</v>
      </c>
    </row>
    <row r="92" spans="1:25" ht="15.95" customHeight="1" x14ac:dyDescent="0.2">
      <c r="A92" s="115" t="s">
        <v>83</v>
      </c>
      <c r="B92" s="227">
        <v>12044</v>
      </c>
      <c r="C92" s="189">
        <v>186</v>
      </c>
      <c r="D92" s="190">
        <v>5</v>
      </c>
      <c r="E92" s="190">
        <v>578</v>
      </c>
      <c r="F92" s="190">
        <v>12</v>
      </c>
      <c r="G92" s="190">
        <v>41</v>
      </c>
      <c r="H92" s="190">
        <v>339</v>
      </c>
      <c r="I92" s="190">
        <v>629</v>
      </c>
      <c r="J92" s="190">
        <v>179</v>
      </c>
      <c r="K92" s="190">
        <v>119</v>
      </c>
      <c r="L92" s="190">
        <v>23</v>
      </c>
      <c r="M92" s="190">
        <v>26</v>
      </c>
      <c r="N92" s="190">
        <v>44</v>
      </c>
      <c r="O92" s="211">
        <v>79</v>
      </c>
      <c r="P92" s="211">
        <v>282</v>
      </c>
      <c r="Q92" s="211">
        <v>665</v>
      </c>
      <c r="R92" s="211">
        <v>68</v>
      </c>
      <c r="S92" s="211">
        <v>75</v>
      </c>
      <c r="T92" s="211">
        <v>21</v>
      </c>
      <c r="U92" s="211">
        <v>71</v>
      </c>
      <c r="V92" s="211">
        <v>0</v>
      </c>
      <c r="W92" s="211">
        <v>0</v>
      </c>
      <c r="X92" s="212">
        <v>198</v>
      </c>
      <c r="Y92" s="106">
        <v>8404</v>
      </c>
    </row>
    <row r="93" spans="1:25" ht="15.95" customHeight="1" x14ac:dyDescent="0.2">
      <c r="A93" s="115" t="s">
        <v>84</v>
      </c>
      <c r="B93" s="227">
        <v>10008</v>
      </c>
      <c r="C93" s="189">
        <v>162</v>
      </c>
      <c r="D93" s="190">
        <v>4</v>
      </c>
      <c r="E93" s="190">
        <v>698</v>
      </c>
      <c r="F93" s="190">
        <v>66</v>
      </c>
      <c r="G93" s="190">
        <v>35</v>
      </c>
      <c r="H93" s="190">
        <v>321</v>
      </c>
      <c r="I93" s="190">
        <v>542</v>
      </c>
      <c r="J93" s="190">
        <v>145</v>
      </c>
      <c r="K93" s="190">
        <v>97</v>
      </c>
      <c r="L93" s="190">
        <v>27</v>
      </c>
      <c r="M93" s="190">
        <v>27</v>
      </c>
      <c r="N93" s="190">
        <v>36</v>
      </c>
      <c r="O93" s="211">
        <v>94</v>
      </c>
      <c r="P93" s="211">
        <v>157</v>
      </c>
      <c r="Q93" s="211">
        <v>475</v>
      </c>
      <c r="R93" s="211">
        <v>70</v>
      </c>
      <c r="S93" s="211">
        <v>66</v>
      </c>
      <c r="T93" s="211">
        <v>31</v>
      </c>
      <c r="U93" s="211">
        <v>100</v>
      </c>
      <c r="V93" s="211">
        <v>0</v>
      </c>
      <c r="W93" s="211">
        <v>0</v>
      </c>
      <c r="X93" s="212">
        <v>196</v>
      </c>
      <c r="Y93" s="106">
        <v>6659</v>
      </c>
    </row>
    <row r="94" spans="1:25" ht="15.95" customHeight="1" x14ac:dyDescent="0.2">
      <c r="A94" s="115" t="s">
        <v>85</v>
      </c>
      <c r="B94" s="227">
        <v>8718</v>
      </c>
      <c r="C94" s="189">
        <v>298</v>
      </c>
      <c r="D94" s="190">
        <v>23</v>
      </c>
      <c r="E94" s="190">
        <v>481</v>
      </c>
      <c r="F94" s="190">
        <v>8</v>
      </c>
      <c r="G94" s="190">
        <v>28</v>
      </c>
      <c r="H94" s="190">
        <v>266</v>
      </c>
      <c r="I94" s="190">
        <v>499</v>
      </c>
      <c r="J94" s="190">
        <v>109</v>
      </c>
      <c r="K94" s="190">
        <v>86</v>
      </c>
      <c r="L94" s="190">
        <v>21</v>
      </c>
      <c r="M94" s="190">
        <v>14</v>
      </c>
      <c r="N94" s="190">
        <v>19</v>
      </c>
      <c r="O94" s="211">
        <v>45</v>
      </c>
      <c r="P94" s="211">
        <v>229</v>
      </c>
      <c r="Q94" s="211">
        <v>697</v>
      </c>
      <c r="R94" s="211">
        <v>31</v>
      </c>
      <c r="S94" s="211">
        <v>83</v>
      </c>
      <c r="T94" s="211">
        <v>27</v>
      </c>
      <c r="U94" s="211">
        <v>70</v>
      </c>
      <c r="V94" s="211">
        <v>0</v>
      </c>
      <c r="W94" s="211">
        <v>0</v>
      </c>
      <c r="X94" s="212">
        <v>138</v>
      </c>
      <c r="Y94" s="106">
        <v>5546</v>
      </c>
    </row>
    <row r="95" spans="1:25" ht="15.95" customHeight="1" x14ac:dyDescent="0.2">
      <c r="A95" s="115" t="s">
        <v>86</v>
      </c>
      <c r="B95" s="227">
        <v>2593</v>
      </c>
      <c r="C95" s="189">
        <v>60</v>
      </c>
      <c r="D95" s="190">
        <v>1</v>
      </c>
      <c r="E95" s="190">
        <v>137</v>
      </c>
      <c r="F95" s="190">
        <v>4</v>
      </c>
      <c r="G95" s="190">
        <v>26</v>
      </c>
      <c r="H95" s="190">
        <v>82</v>
      </c>
      <c r="I95" s="190">
        <v>104</v>
      </c>
      <c r="J95" s="190">
        <v>26</v>
      </c>
      <c r="K95" s="190">
        <v>24</v>
      </c>
      <c r="L95" s="190">
        <v>5</v>
      </c>
      <c r="M95" s="190">
        <v>5</v>
      </c>
      <c r="N95" s="190">
        <v>4</v>
      </c>
      <c r="O95" s="211">
        <v>15</v>
      </c>
      <c r="P95" s="211">
        <v>25</v>
      </c>
      <c r="Q95" s="211">
        <v>186</v>
      </c>
      <c r="R95" s="211">
        <v>15</v>
      </c>
      <c r="S95" s="211">
        <v>16</v>
      </c>
      <c r="T95" s="211">
        <v>1</v>
      </c>
      <c r="U95" s="211">
        <v>20</v>
      </c>
      <c r="V95" s="211">
        <v>0</v>
      </c>
      <c r="W95" s="211">
        <v>0</v>
      </c>
      <c r="X95" s="212">
        <v>74</v>
      </c>
      <c r="Y95" s="106">
        <v>1763</v>
      </c>
    </row>
    <row r="96" spans="1:25" ht="15.95" customHeight="1" x14ac:dyDescent="0.2">
      <c r="A96" s="115" t="s">
        <v>87</v>
      </c>
      <c r="B96" s="227">
        <v>8469</v>
      </c>
      <c r="C96" s="189">
        <v>120</v>
      </c>
      <c r="D96" s="190">
        <v>13</v>
      </c>
      <c r="E96" s="190">
        <v>809</v>
      </c>
      <c r="F96" s="190">
        <v>4</v>
      </c>
      <c r="G96" s="190">
        <v>17</v>
      </c>
      <c r="H96" s="190">
        <v>306</v>
      </c>
      <c r="I96" s="190">
        <v>378</v>
      </c>
      <c r="J96" s="190">
        <v>47</v>
      </c>
      <c r="K96" s="190">
        <v>56</v>
      </c>
      <c r="L96" s="190">
        <v>21</v>
      </c>
      <c r="M96" s="190">
        <v>18</v>
      </c>
      <c r="N96" s="190">
        <v>18</v>
      </c>
      <c r="O96" s="211">
        <v>69</v>
      </c>
      <c r="P96" s="211">
        <v>119</v>
      </c>
      <c r="Q96" s="211">
        <v>254</v>
      </c>
      <c r="R96" s="211">
        <v>61</v>
      </c>
      <c r="S96" s="211">
        <v>37</v>
      </c>
      <c r="T96" s="211">
        <v>31</v>
      </c>
      <c r="U96" s="211">
        <v>67</v>
      </c>
      <c r="V96" s="211">
        <v>0</v>
      </c>
      <c r="W96" s="211">
        <v>0</v>
      </c>
      <c r="X96" s="212">
        <v>210</v>
      </c>
      <c r="Y96" s="106">
        <v>5814</v>
      </c>
    </row>
    <row r="97" spans="1:25" ht="15.95" customHeight="1" x14ac:dyDescent="0.2">
      <c r="A97" s="115" t="s">
        <v>88</v>
      </c>
      <c r="B97" s="228">
        <v>12375</v>
      </c>
      <c r="C97" s="191">
        <v>246</v>
      </c>
      <c r="D97" s="192">
        <v>7</v>
      </c>
      <c r="E97" s="192">
        <v>959</v>
      </c>
      <c r="F97" s="192">
        <v>18</v>
      </c>
      <c r="G97" s="192">
        <v>39</v>
      </c>
      <c r="H97" s="192">
        <v>391</v>
      </c>
      <c r="I97" s="192">
        <v>661</v>
      </c>
      <c r="J97" s="192">
        <v>255</v>
      </c>
      <c r="K97" s="192">
        <v>88</v>
      </c>
      <c r="L97" s="192">
        <v>11</v>
      </c>
      <c r="M97" s="192">
        <v>20</v>
      </c>
      <c r="N97" s="192">
        <v>29</v>
      </c>
      <c r="O97" s="214">
        <v>92</v>
      </c>
      <c r="P97" s="214">
        <v>187</v>
      </c>
      <c r="Q97" s="214">
        <v>628</v>
      </c>
      <c r="R97" s="214">
        <v>112</v>
      </c>
      <c r="S97" s="214">
        <v>88</v>
      </c>
      <c r="T97" s="214">
        <v>19</v>
      </c>
      <c r="U97" s="214">
        <v>111</v>
      </c>
      <c r="V97" s="214">
        <v>0</v>
      </c>
      <c r="W97" s="214">
        <v>0</v>
      </c>
      <c r="X97" s="215">
        <v>217</v>
      </c>
      <c r="Y97" s="107">
        <v>8197</v>
      </c>
    </row>
    <row r="98" spans="1:25" ht="15.95" customHeight="1" x14ac:dyDescent="0.2">
      <c r="A98" s="116" t="s">
        <v>89</v>
      </c>
      <c r="B98" s="229">
        <v>69114</v>
      </c>
      <c r="C98" s="201">
        <v>1259</v>
      </c>
      <c r="D98" s="194">
        <v>59</v>
      </c>
      <c r="E98" s="194">
        <v>4567</v>
      </c>
      <c r="F98" s="194">
        <v>146</v>
      </c>
      <c r="G98" s="194">
        <v>226</v>
      </c>
      <c r="H98" s="194">
        <v>2135</v>
      </c>
      <c r="I98" s="194">
        <v>4030</v>
      </c>
      <c r="J98" s="194">
        <v>931</v>
      </c>
      <c r="K98" s="194">
        <v>695</v>
      </c>
      <c r="L98" s="194">
        <v>259</v>
      </c>
      <c r="M98" s="194">
        <v>190</v>
      </c>
      <c r="N98" s="194">
        <v>240</v>
      </c>
      <c r="O98" s="217">
        <v>642</v>
      </c>
      <c r="P98" s="217">
        <v>1442</v>
      </c>
      <c r="Q98" s="217">
        <v>3268</v>
      </c>
      <c r="R98" s="217">
        <v>589</v>
      </c>
      <c r="S98" s="217">
        <v>498</v>
      </c>
      <c r="T98" s="217">
        <v>199</v>
      </c>
      <c r="U98" s="217">
        <v>530</v>
      </c>
      <c r="V98" s="217">
        <v>0</v>
      </c>
      <c r="W98" s="217">
        <v>0</v>
      </c>
      <c r="X98" s="218">
        <v>1426</v>
      </c>
      <c r="Y98" s="108">
        <v>45783</v>
      </c>
    </row>
    <row r="99" spans="1:25" ht="15.95" customHeight="1" thickBot="1" x14ac:dyDescent="0.25">
      <c r="A99" s="36" t="s">
        <v>90</v>
      </c>
      <c r="B99" s="230">
        <v>379757</v>
      </c>
      <c r="C99" s="231">
        <v>6998</v>
      </c>
      <c r="D99" s="225">
        <v>489</v>
      </c>
      <c r="E99" s="225">
        <v>30385</v>
      </c>
      <c r="F99" s="225">
        <v>634</v>
      </c>
      <c r="G99" s="225">
        <v>1315</v>
      </c>
      <c r="H99" s="225">
        <v>15347</v>
      </c>
      <c r="I99" s="225">
        <v>24059</v>
      </c>
      <c r="J99" s="225">
        <v>4645</v>
      </c>
      <c r="K99" s="225">
        <v>4996</v>
      </c>
      <c r="L99" s="225">
        <v>1811</v>
      </c>
      <c r="M99" s="225">
        <v>1780</v>
      </c>
      <c r="N99" s="225">
        <v>1492</v>
      </c>
      <c r="O99" s="225">
        <v>5084</v>
      </c>
      <c r="P99" s="225">
        <v>9020</v>
      </c>
      <c r="Q99" s="225">
        <v>17737</v>
      </c>
      <c r="R99" s="225">
        <v>3557</v>
      </c>
      <c r="S99" s="225">
        <v>3226</v>
      </c>
      <c r="T99" s="225">
        <v>1550</v>
      </c>
      <c r="U99" s="225">
        <v>2998</v>
      </c>
      <c r="V99" s="225">
        <v>1</v>
      </c>
      <c r="W99" s="225">
        <v>9</v>
      </c>
      <c r="X99" s="226">
        <v>11846</v>
      </c>
      <c r="Y99" s="286">
        <v>230778</v>
      </c>
    </row>
    <row r="102" spans="1:25" x14ac:dyDescent="0.2">
      <c r="A102" s="266" t="s">
        <v>399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473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6"/>
      <c r="B4" s="160">
        <v>0</v>
      </c>
      <c r="M4" s="171"/>
    </row>
    <row r="5" spans="1:14" s="15" customFormat="1" ht="15.75" x14ac:dyDescent="0.2">
      <c r="A5" s="7"/>
    </row>
    <row r="6" spans="1:14" s="20" customFormat="1" ht="20.25" x14ac:dyDescent="0.2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42005</v>
      </c>
      <c r="M7" s="364"/>
      <c r="N7" s="59"/>
    </row>
    <row r="8" spans="1:14" s="31" customFormat="1" ht="14.25" x14ac:dyDescent="0.2">
      <c r="A8" s="91"/>
      <c r="B8" s="356" t="s">
        <v>206</v>
      </c>
      <c r="C8" s="398" t="s">
        <v>231</v>
      </c>
      <c r="D8" s="351"/>
      <c r="E8" s="351"/>
      <c r="F8" s="351"/>
      <c r="G8" s="351"/>
      <c r="H8" s="351"/>
      <c r="I8" s="351"/>
      <c r="J8" s="351"/>
      <c r="K8" s="351"/>
      <c r="L8" s="351"/>
      <c r="M8" s="352"/>
      <c r="N8" s="92"/>
    </row>
    <row r="9" spans="1:14" s="31" customFormat="1" ht="14.25" customHeight="1" x14ac:dyDescent="0.2">
      <c r="A9" s="93" t="s">
        <v>1</v>
      </c>
      <c r="B9" s="357"/>
      <c r="C9" s="410" t="s">
        <v>443</v>
      </c>
      <c r="D9" s="407" t="s">
        <v>444</v>
      </c>
      <c r="E9" s="407" t="s">
        <v>445</v>
      </c>
      <c r="F9" s="407" t="s">
        <v>446</v>
      </c>
      <c r="G9" s="407" t="s">
        <v>447</v>
      </c>
      <c r="H9" s="407" t="s">
        <v>448</v>
      </c>
      <c r="I9" s="407" t="s">
        <v>449</v>
      </c>
      <c r="J9" s="407" t="s">
        <v>450</v>
      </c>
      <c r="K9" s="407" t="s">
        <v>451</v>
      </c>
      <c r="L9" s="407" t="s">
        <v>452</v>
      </c>
      <c r="M9" s="413" t="s">
        <v>453</v>
      </c>
      <c r="N9" s="92"/>
    </row>
    <row r="10" spans="1:14" s="31" customFormat="1" ht="14.25" customHeight="1" x14ac:dyDescent="0.2">
      <c r="A10" s="93"/>
      <c r="B10" s="357"/>
      <c r="C10" s="411"/>
      <c r="D10" s="408"/>
      <c r="E10" s="408"/>
      <c r="F10" s="408"/>
      <c r="G10" s="408"/>
      <c r="H10" s="408"/>
      <c r="I10" s="408"/>
      <c r="J10" s="408"/>
      <c r="K10" s="408"/>
      <c r="L10" s="408"/>
      <c r="M10" s="414"/>
      <c r="N10" s="92"/>
    </row>
    <row r="11" spans="1:14" s="31" customFormat="1" ht="61.5" customHeight="1" thickBot="1" x14ac:dyDescent="0.25">
      <c r="A11" s="94"/>
      <c r="B11" s="358"/>
      <c r="C11" s="412"/>
      <c r="D11" s="409"/>
      <c r="E11" s="409"/>
      <c r="F11" s="409"/>
      <c r="G11" s="409"/>
      <c r="H11" s="409"/>
      <c r="I11" s="409"/>
      <c r="J11" s="409"/>
      <c r="K11" s="409"/>
      <c r="L11" s="409"/>
      <c r="M11" s="415"/>
      <c r="N11" s="92"/>
    </row>
    <row r="12" spans="1:14" ht="15.95" customHeight="1" x14ac:dyDescent="0.2">
      <c r="A12" s="95" t="s">
        <v>3</v>
      </c>
      <c r="B12" s="232">
        <v>107</v>
      </c>
      <c r="C12" s="207">
        <v>0</v>
      </c>
      <c r="D12" s="187">
        <v>16</v>
      </c>
      <c r="E12" s="187">
        <v>5</v>
      </c>
      <c r="F12" s="187">
        <v>3</v>
      </c>
      <c r="G12" s="187">
        <v>28</v>
      </c>
      <c r="H12" s="187">
        <v>8</v>
      </c>
      <c r="I12" s="187">
        <v>1</v>
      </c>
      <c r="J12" s="187">
        <v>0</v>
      </c>
      <c r="K12" s="187">
        <v>37</v>
      </c>
      <c r="L12" s="187">
        <v>6</v>
      </c>
      <c r="M12" s="188">
        <v>3</v>
      </c>
      <c r="N12" s="96"/>
    </row>
    <row r="13" spans="1:14" ht="15.95" customHeight="1" x14ac:dyDescent="0.2">
      <c r="A13" s="95" t="s">
        <v>4</v>
      </c>
      <c r="B13" s="233">
        <v>379</v>
      </c>
      <c r="C13" s="189">
        <v>0</v>
      </c>
      <c r="D13" s="190">
        <v>54</v>
      </c>
      <c r="E13" s="190">
        <v>35</v>
      </c>
      <c r="F13" s="190">
        <v>34</v>
      </c>
      <c r="G13" s="190">
        <v>117</v>
      </c>
      <c r="H13" s="190">
        <v>24</v>
      </c>
      <c r="I13" s="190">
        <v>3</v>
      </c>
      <c r="J13" s="190">
        <v>16</v>
      </c>
      <c r="K13" s="190">
        <v>83</v>
      </c>
      <c r="L13" s="190">
        <v>3</v>
      </c>
      <c r="M13" s="106">
        <v>10</v>
      </c>
      <c r="N13" s="96"/>
    </row>
    <row r="14" spans="1:14" ht="15.95" customHeight="1" x14ac:dyDescent="0.2">
      <c r="A14" s="95" t="s">
        <v>5</v>
      </c>
      <c r="B14" s="233">
        <v>220</v>
      </c>
      <c r="C14" s="189">
        <v>0</v>
      </c>
      <c r="D14" s="190">
        <v>22</v>
      </c>
      <c r="E14" s="190">
        <v>17</v>
      </c>
      <c r="F14" s="190">
        <v>16</v>
      </c>
      <c r="G14" s="190">
        <v>75</v>
      </c>
      <c r="H14" s="190">
        <v>16</v>
      </c>
      <c r="I14" s="190">
        <v>1</v>
      </c>
      <c r="J14" s="190">
        <v>7</v>
      </c>
      <c r="K14" s="190">
        <v>60</v>
      </c>
      <c r="L14" s="190">
        <v>0</v>
      </c>
      <c r="M14" s="106">
        <v>6</v>
      </c>
      <c r="N14" s="96"/>
    </row>
    <row r="15" spans="1:14" ht="15.95" customHeight="1" x14ac:dyDescent="0.2">
      <c r="A15" s="95" t="s">
        <v>6</v>
      </c>
      <c r="B15" s="233">
        <v>205</v>
      </c>
      <c r="C15" s="189">
        <v>1</v>
      </c>
      <c r="D15" s="190">
        <v>16</v>
      </c>
      <c r="E15" s="190">
        <v>12</v>
      </c>
      <c r="F15" s="190">
        <v>19</v>
      </c>
      <c r="G15" s="190">
        <v>76</v>
      </c>
      <c r="H15" s="190">
        <v>17</v>
      </c>
      <c r="I15" s="190">
        <v>1</v>
      </c>
      <c r="J15" s="190">
        <v>5</v>
      </c>
      <c r="K15" s="190">
        <v>53</v>
      </c>
      <c r="L15" s="190">
        <v>5</v>
      </c>
      <c r="M15" s="106">
        <v>0</v>
      </c>
      <c r="N15" s="96"/>
    </row>
    <row r="16" spans="1:14" ht="15.95" customHeight="1" x14ac:dyDescent="0.2">
      <c r="A16" s="95" t="s">
        <v>7</v>
      </c>
      <c r="B16" s="233">
        <v>348</v>
      </c>
      <c r="C16" s="189">
        <v>0</v>
      </c>
      <c r="D16" s="190">
        <v>35</v>
      </c>
      <c r="E16" s="190">
        <v>2</v>
      </c>
      <c r="F16" s="190">
        <v>68</v>
      </c>
      <c r="G16" s="190">
        <v>121</v>
      </c>
      <c r="H16" s="190">
        <v>30</v>
      </c>
      <c r="I16" s="190">
        <v>1</v>
      </c>
      <c r="J16" s="190">
        <v>8</v>
      </c>
      <c r="K16" s="190">
        <v>80</v>
      </c>
      <c r="L16" s="190">
        <v>2</v>
      </c>
      <c r="M16" s="106">
        <v>1</v>
      </c>
      <c r="N16" s="96"/>
    </row>
    <row r="17" spans="1:14" ht="15.95" customHeight="1" x14ac:dyDescent="0.2">
      <c r="A17" s="95" t="s">
        <v>8</v>
      </c>
      <c r="B17" s="233">
        <v>128</v>
      </c>
      <c r="C17" s="189">
        <v>2</v>
      </c>
      <c r="D17" s="190">
        <v>12</v>
      </c>
      <c r="E17" s="190">
        <v>0</v>
      </c>
      <c r="F17" s="190">
        <v>52</v>
      </c>
      <c r="G17" s="190">
        <v>34</v>
      </c>
      <c r="H17" s="190">
        <v>3</v>
      </c>
      <c r="I17" s="190">
        <v>0</v>
      </c>
      <c r="J17" s="190">
        <v>2</v>
      </c>
      <c r="K17" s="190">
        <v>22</v>
      </c>
      <c r="L17" s="190">
        <v>1</v>
      </c>
      <c r="M17" s="106">
        <v>0</v>
      </c>
      <c r="N17" s="96"/>
    </row>
    <row r="18" spans="1:14" ht="15.95" customHeight="1" x14ac:dyDescent="0.2">
      <c r="A18" s="95" t="s">
        <v>9</v>
      </c>
      <c r="B18" s="233">
        <v>282</v>
      </c>
      <c r="C18" s="189">
        <v>1</v>
      </c>
      <c r="D18" s="190">
        <v>20</v>
      </c>
      <c r="E18" s="190">
        <v>44</v>
      </c>
      <c r="F18" s="190">
        <v>54</v>
      </c>
      <c r="G18" s="190">
        <v>83</v>
      </c>
      <c r="H18" s="190">
        <v>14</v>
      </c>
      <c r="I18" s="190">
        <v>8</v>
      </c>
      <c r="J18" s="190">
        <v>10</v>
      </c>
      <c r="K18" s="190">
        <v>45</v>
      </c>
      <c r="L18" s="190">
        <v>3</v>
      </c>
      <c r="M18" s="106">
        <v>0</v>
      </c>
      <c r="N18" s="96"/>
    </row>
    <row r="19" spans="1:14" ht="15.95" customHeight="1" x14ac:dyDescent="0.2">
      <c r="A19" s="95" t="s">
        <v>10</v>
      </c>
      <c r="B19" s="234">
        <v>309</v>
      </c>
      <c r="C19" s="191">
        <v>0</v>
      </c>
      <c r="D19" s="192">
        <v>45</v>
      </c>
      <c r="E19" s="192">
        <v>23</v>
      </c>
      <c r="F19" s="192">
        <v>64</v>
      </c>
      <c r="G19" s="192">
        <v>85</v>
      </c>
      <c r="H19" s="192">
        <v>13</v>
      </c>
      <c r="I19" s="192">
        <v>15</v>
      </c>
      <c r="J19" s="192">
        <v>12</v>
      </c>
      <c r="K19" s="192">
        <v>50</v>
      </c>
      <c r="L19" s="192">
        <v>2</v>
      </c>
      <c r="M19" s="107">
        <v>0</v>
      </c>
      <c r="N19" s="96"/>
    </row>
    <row r="20" spans="1:14" ht="15.95" customHeight="1" x14ac:dyDescent="0.2">
      <c r="A20" s="97" t="s">
        <v>11</v>
      </c>
      <c r="B20" s="235">
        <v>1978</v>
      </c>
      <c r="C20" s="201">
        <v>4</v>
      </c>
      <c r="D20" s="194">
        <v>220</v>
      </c>
      <c r="E20" s="194">
        <v>138</v>
      </c>
      <c r="F20" s="194">
        <v>310</v>
      </c>
      <c r="G20" s="194">
        <v>619</v>
      </c>
      <c r="H20" s="194">
        <v>125</v>
      </c>
      <c r="I20" s="194">
        <v>30</v>
      </c>
      <c r="J20" s="194">
        <v>60</v>
      </c>
      <c r="K20" s="194">
        <v>430</v>
      </c>
      <c r="L20" s="194">
        <v>22</v>
      </c>
      <c r="M20" s="108">
        <v>20</v>
      </c>
      <c r="N20" s="96"/>
    </row>
    <row r="21" spans="1:14" ht="15.95" customHeight="1" x14ac:dyDescent="0.2">
      <c r="A21" s="95" t="s">
        <v>12</v>
      </c>
      <c r="B21" s="236">
        <v>458</v>
      </c>
      <c r="C21" s="189">
        <v>5</v>
      </c>
      <c r="D21" s="190">
        <v>86</v>
      </c>
      <c r="E21" s="190">
        <v>1</v>
      </c>
      <c r="F21" s="190">
        <v>178</v>
      </c>
      <c r="G21" s="190">
        <v>111</v>
      </c>
      <c r="H21" s="190">
        <v>30</v>
      </c>
      <c r="I21" s="190">
        <v>4</v>
      </c>
      <c r="J21" s="190">
        <v>4</v>
      </c>
      <c r="K21" s="190">
        <v>37</v>
      </c>
      <c r="L21" s="190">
        <v>2</v>
      </c>
      <c r="M21" s="106">
        <v>0</v>
      </c>
      <c r="N21" s="96"/>
    </row>
    <row r="22" spans="1:14" ht="15.95" customHeight="1" x14ac:dyDescent="0.2">
      <c r="A22" s="95" t="s">
        <v>13</v>
      </c>
      <c r="B22" s="233">
        <v>315</v>
      </c>
      <c r="C22" s="189">
        <v>2</v>
      </c>
      <c r="D22" s="190">
        <v>65</v>
      </c>
      <c r="E22" s="190">
        <v>0</v>
      </c>
      <c r="F22" s="190">
        <v>112</v>
      </c>
      <c r="G22" s="190">
        <v>76</v>
      </c>
      <c r="H22" s="190">
        <v>21</v>
      </c>
      <c r="I22" s="190">
        <v>3</v>
      </c>
      <c r="J22" s="190">
        <v>5</v>
      </c>
      <c r="K22" s="190">
        <v>24</v>
      </c>
      <c r="L22" s="190">
        <v>2</v>
      </c>
      <c r="M22" s="106">
        <v>5</v>
      </c>
      <c r="N22" s="96"/>
    </row>
    <row r="23" spans="1:14" ht="15.95" customHeight="1" x14ac:dyDescent="0.2">
      <c r="A23" s="95" t="s">
        <v>14</v>
      </c>
      <c r="B23" s="233">
        <v>59</v>
      </c>
      <c r="C23" s="189">
        <v>0</v>
      </c>
      <c r="D23" s="190">
        <v>3</v>
      </c>
      <c r="E23" s="190">
        <v>0</v>
      </c>
      <c r="F23" s="190">
        <v>24</v>
      </c>
      <c r="G23" s="190">
        <v>20</v>
      </c>
      <c r="H23" s="190">
        <v>4</v>
      </c>
      <c r="I23" s="190">
        <v>0</v>
      </c>
      <c r="J23" s="190">
        <v>2</v>
      </c>
      <c r="K23" s="190">
        <v>4</v>
      </c>
      <c r="L23" s="190">
        <v>2</v>
      </c>
      <c r="M23" s="106">
        <v>0</v>
      </c>
      <c r="N23" s="96"/>
    </row>
    <row r="24" spans="1:14" ht="15.95" customHeight="1" x14ac:dyDescent="0.2">
      <c r="A24" s="95" t="s">
        <v>15</v>
      </c>
      <c r="B24" s="233">
        <v>249</v>
      </c>
      <c r="C24" s="189">
        <v>0</v>
      </c>
      <c r="D24" s="190">
        <v>31</v>
      </c>
      <c r="E24" s="190">
        <v>28</v>
      </c>
      <c r="F24" s="190">
        <v>56</v>
      </c>
      <c r="G24" s="190">
        <v>91</v>
      </c>
      <c r="H24" s="190">
        <v>9</v>
      </c>
      <c r="I24" s="190">
        <v>4</v>
      </c>
      <c r="J24" s="190">
        <v>8</v>
      </c>
      <c r="K24" s="190">
        <v>18</v>
      </c>
      <c r="L24" s="190">
        <v>2</v>
      </c>
      <c r="M24" s="106">
        <v>2</v>
      </c>
      <c r="N24" s="96"/>
    </row>
    <row r="25" spans="1:14" ht="15.95" customHeight="1" x14ac:dyDescent="0.2">
      <c r="A25" s="95" t="s">
        <v>16</v>
      </c>
      <c r="B25" s="233">
        <v>332</v>
      </c>
      <c r="C25" s="189">
        <v>6</v>
      </c>
      <c r="D25" s="190">
        <v>54</v>
      </c>
      <c r="E25" s="190">
        <v>3</v>
      </c>
      <c r="F25" s="190">
        <v>126</v>
      </c>
      <c r="G25" s="190">
        <v>101</v>
      </c>
      <c r="H25" s="190">
        <v>9</v>
      </c>
      <c r="I25" s="190">
        <v>1</v>
      </c>
      <c r="J25" s="190">
        <v>8</v>
      </c>
      <c r="K25" s="190">
        <v>24</v>
      </c>
      <c r="L25" s="190">
        <v>0</v>
      </c>
      <c r="M25" s="106">
        <v>0</v>
      </c>
      <c r="N25" s="96"/>
    </row>
    <row r="26" spans="1:14" ht="15.95" customHeight="1" x14ac:dyDescent="0.2">
      <c r="A26" s="95" t="s">
        <v>17</v>
      </c>
      <c r="B26" s="233">
        <v>271</v>
      </c>
      <c r="C26" s="189">
        <v>13</v>
      </c>
      <c r="D26" s="190">
        <v>52</v>
      </c>
      <c r="E26" s="190">
        <v>4</v>
      </c>
      <c r="F26" s="190">
        <v>91</v>
      </c>
      <c r="G26" s="190">
        <v>73</v>
      </c>
      <c r="H26" s="190">
        <v>9</v>
      </c>
      <c r="I26" s="190">
        <v>3</v>
      </c>
      <c r="J26" s="190">
        <v>8</v>
      </c>
      <c r="K26" s="190">
        <v>16</v>
      </c>
      <c r="L26" s="190">
        <v>2</v>
      </c>
      <c r="M26" s="106">
        <v>0</v>
      </c>
      <c r="N26" s="96"/>
    </row>
    <row r="27" spans="1:14" ht="15.95" customHeight="1" x14ac:dyDescent="0.2">
      <c r="A27" s="98" t="s">
        <v>18</v>
      </c>
      <c r="B27" s="234">
        <v>636</v>
      </c>
      <c r="C27" s="191">
        <v>0</v>
      </c>
      <c r="D27" s="192">
        <v>70</v>
      </c>
      <c r="E27" s="192">
        <v>1</v>
      </c>
      <c r="F27" s="192">
        <v>227</v>
      </c>
      <c r="G27" s="192">
        <v>223</v>
      </c>
      <c r="H27" s="192">
        <v>14</v>
      </c>
      <c r="I27" s="192">
        <v>2</v>
      </c>
      <c r="J27" s="192">
        <v>12</v>
      </c>
      <c r="K27" s="192">
        <v>77</v>
      </c>
      <c r="L27" s="192">
        <v>6</v>
      </c>
      <c r="M27" s="107">
        <v>4</v>
      </c>
      <c r="N27" s="96"/>
    </row>
    <row r="28" spans="1:14" ht="15.95" customHeight="1" x14ac:dyDescent="0.2">
      <c r="A28" s="99" t="s">
        <v>19</v>
      </c>
      <c r="B28" s="235">
        <v>2320</v>
      </c>
      <c r="C28" s="201">
        <v>26</v>
      </c>
      <c r="D28" s="194">
        <v>361</v>
      </c>
      <c r="E28" s="194">
        <v>37</v>
      </c>
      <c r="F28" s="194">
        <v>814</v>
      </c>
      <c r="G28" s="194">
        <v>695</v>
      </c>
      <c r="H28" s="194">
        <v>96</v>
      </c>
      <c r="I28" s="194">
        <v>17</v>
      </c>
      <c r="J28" s="194">
        <v>47</v>
      </c>
      <c r="K28" s="194">
        <v>200</v>
      </c>
      <c r="L28" s="194">
        <v>16</v>
      </c>
      <c r="M28" s="108">
        <v>11</v>
      </c>
      <c r="N28" s="96"/>
    </row>
    <row r="29" spans="1:14" ht="15.95" customHeight="1" x14ac:dyDescent="0.2">
      <c r="A29" s="95" t="s">
        <v>20</v>
      </c>
      <c r="B29" s="236">
        <v>178</v>
      </c>
      <c r="C29" s="189">
        <v>0</v>
      </c>
      <c r="D29" s="190">
        <v>23</v>
      </c>
      <c r="E29" s="190">
        <v>2</v>
      </c>
      <c r="F29" s="190">
        <v>72</v>
      </c>
      <c r="G29" s="190">
        <v>59</v>
      </c>
      <c r="H29" s="190">
        <v>6</v>
      </c>
      <c r="I29" s="190">
        <v>0</v>
      </c>
      <c r="J29" s="190">
        <v>5</v>
      </c>
      <c r="K29" s="190">
        <v>10</v>
      </c>
      <c r="L29" s="190">
        <v>0</v>
      </c>
      <c r="M29" s="106">
        <v>1</v>
      </c>
      <c r="N29" s="96"/>
    </row>
    <row r="30" spans="1:14" ht="15.95" customHeight="1" x14ac:dyDescent="0.2">
      <c r="A30" s="95" t="s">
        <v>21</v>
      </c>
      <c r="B30" s="233">
        <v>313</v>
      </c>
      <c r="C30" s="189">
        <v>0</v>
      </c>
      <c r="D30" s="190">
        <v>29</v>
      </c>
      <c r="E30" s="190">
        <v>4</v>
      </c>
      <c r="F30" s="190">
        <v>115</v>
      </c>
      <c r="G30" s="190">
        <v>115</v>
      </c>
      <c r="H30" s="190">
        <v>10</v>
      </c>
      <c r="I30" s="190">
        <v>1</v>
      </c>
      <c r="J30" s="190">
        <v>10</v>
      </c>
      <c r="K30" s="190">
        <v>25</v>
      </c>
      <c r="L30" s="190">
        <v>1</v>
      </c>
      <c r="M30" s="106">
        <v>3</v>
      </c>
      <c r="N30" s="96"/>
    </row>
    <row r="31" spans="1:14" ht="15.95" customHeight="1" x14ac:dyDescent="0.2">
      <c r="A31" s="95" t="s">
        <v>22</v>
      </c>
      <c r="B31" s="233">
        <v>160</v>
      </c>
      <c r="C31" s="189">
        <v>0</v>
      </c>
      <c r="D31" s="190">
        <v>19</v>
      </c>
      <c r="E31" s="190">
        <v>2</v>
      </c>
      <c r="F31" s="190">
        <v>59</v>
      </c>
      <c r="G31" s="190">
        <v>53</v>
      </c>
      <c r="H31" s="190">
        <v>7</v>
      </c>
      <c r="I31" s="190">
        <v>3</v>
      </c>
      <c r="J31" s="190">
        <v>3</v>
      </c>
      <c r="K31" s="190">
        <v>14</v>
      </c>
      <c r="L31" s="190">
        <v>0</v>
      </c>
      <c r="M31" s="106">
        <v>0</v>
      </c>
      <c r="N31" s="96"/>
    </row>
    <row r="32" spans="1:14" ht="15.95" customHeight="1" x14ac:dyDescent="0.2">
      <c r="A32" s="95" t="s">
        <v>23</v>
      </c>
      <c r="B32" s="233">
        <v>253</v>
      </c>
      <c r="C32" s="189">
        <v>0</v>
      </c>
      <c r="D32" s="190">
        <v>35</v>
      </c>
      <c r="E32" s="190">
        <v>1</v>
      </c>
      <c r="F32" s="190">
        <v>85</v>
      </c>
      <c r="G32" s="190">
        <v>96</v>
      </c>
      <c r="H32" s="190">
        <v>6</v>
      </c>
      <c r="I32" s="190">
        <v>2</v>
      </c>
      <c r="J32" s="190">
        <v>10</v>
      </c>
      <c r="K32" s="190">
        <v>17</v>
      </c>
      <c r="L32" s="190">
        <v>1</v>
      </c>
      <c r="M32" s="106">
        <v>0</v>
      </c>
      <c r="N32" s="96"/>
    </row>
    <row r="33" spans="1:14" ht="15.95" customHeight="1" x14ac:dyDescent="0.2">
      <c r="A33" s="95" t="s">
        <v>24</v>
      </c>
      <c r="B33" s="233">
        <v>230</v>
      </c>
      <c r="C33" s="189">
        <v>3</v>
      </c>
      <c r="D33" s="190">
        <v>50</v>
      </c>
      <c r="E33" s="190">
        <v>1</v>
      </c>
      <c r="F33" s="190">
        <v>83</v>
      </c>
      <c r="G33" s="190">
        <v>68</v>
      </c>
      <c r="H33" s="190">
        <v>8</v>
      </c>
      <c r="I33" s="190">
        <v>1</v>
      </c>
      <c r="J33" s="190">
        <v>3</v>
      </c>
      <c r="K33" s="190">
        <v>9</v>
      </c>
      <c r="L33" s="190">
        <v>2</v>
      </c>
      <c r="M33" s="106">
        <v>2</v>
      </c>
      <c r="N33" s="96"/>
    </row>
    <row r="34" spans="1:14" ht="15.95" customHeight="1" x14ac:dyDescent="0.2">
      <c r="A34" s="95" t="s">
        <v>25</v>
      </c>
      <c r="B34" s="233">
        <v>228</v>
      </c>
      <c r="C34" s="189">
        <v>0</v>
      </c>
      <c r="D34" s="190">
        <v>19</v>
      </c>
      <c r="E34" s="190">
        <v>1</v>
      </c>
      <c r="F34" s="190">
        <v>85</v>
      </c>
      <c r="G34" s="190">
        <v>87</v>
      </c>
      <c r="H34" s="190">
        <v>13</v>
      </c>
      <c r="I34" s="190">
        <v>0</v>
      </c>
      <c r="J34" s="190">
        <v>10</v>
      </c>
      <c r="K34" s="190">
        <v>13</v>
      </c>
      <c r="L34" s="190">
        <v>0</v>
      </c>
      <c r="M34" s="106">
        <v>0</v>
      </c>
      <c r="N34" s="96"/>
    </row>
    <row r="35" spans="1:14" ht="15.95" customHeight="1" x14ac:dyDescent="0.2">
      <c r="A35" s="95" t="s">
        <v>26</v>
      </c>
      <c r="B35" s="233">
        <v>752</v>
      </c>
      <c r="C35" s="189">
        <v>1</v>
      </c>
      <c r="D35" s="190">
        <v>74</v>
      </c>
      <c r="E35" s="190">
        <v>137</v>
      </c>
      <c r="F35" s="190">
        <v>169</v>
      </c>
      <c r="G35" s="190">
        <v>272</v>
      </c>
      <c r="H35" s="190">
        <v>18</v>
      </c>
      <c r="I35" s="190">
        <v>2</v>
      </c>
      <c r="J35" s="190">
        <v>17</v>
      </c>
      <c r="K35" s="190">
        <v>60</v>
      </c>
      <c r="L35" s="190">
        <v>0</v>
      </c>
      <c r="M35" s="106">
        <v>2</v>
      </c>
      <c r="N35" s="96"/>
    </row>
    <row r="36" spans="1:14" ht="15.95" customHeight="1" x14ac:dyDescent="0.2">
      <c r="A36" s="95" t="s">
        <v>27</v>
      </c>
      <c r="B36" s="233">
        <v>159</v>
      </c>
      <c r="C36" s="189">
        <v>0</v>
      </c>
      <c r="D36" s="190">
        <v>12</v>
      </c>
      <c r="E36" s="190">
        <v>2</v>
      </c>
      <c r="F36" s="190">
        <v>59</v>
      </c>
      <c r="G36" s="190">
        <v>56</v>
      </c>
      <c r="H36" s="190">
        <v>7</v>
      </c>
      <c r="I36" s="190">
        <v>0</v>
      </c>
      <c r="J36" s="190">
        <v>4</v>
      </c>
      <c r="K36" s="190">
        <v>19</v>
      </c>
      <c r="L36" s="190">
        <v>0</v>
      </c>
      <c r="M36" s="106">
        <v>0</v>
      </c>
      <c r="N36" s="96"/>
    </row>
    <row r="37" spans="1:14" ht="15.95" customHeight="1" x14ac:dyDescent="0.2">
      <c r="A37" s="98" t="s">
        <v>28</v>
      </c>
      <c r="B37" s="234">
        <v>564</v>
      </c>
      <c r="C37" s="191">
        <v>0</v>
      </c>
      <c r="D37" s="192">
        <v>40</v>
      </c>
      <c r="E37" s="192">
        <v>7</v>
      </c>
      <c r="F37" s="192">
        <v>204</v>
      </c>
      <c r="G37" s="192">
        <v>205</v>
      </c>
      <c r="H37" s="192">
        <v>24</v>
      </c>
      <c r="I37" s="192">
        <v>1</v>
      </c>
      <c r="J37" s="192">
        <v>23</v>
      </c>
      <c r="K37" s="192">
        <v>58</v>
      </c>
      <c r="L37" s="192">
        <v>1</v>
      </c>
      <c r="M37" s="107">
        <v>1</v>
      </c>
      <c r="N37" s="96"/>
    </row>
    <row r="38" spans="1:14" ht="15.95" customHeight="1" x14ac:dyDescent="0.2">
      <c r="A38" s="99" t="s">
        <v>29</v>
      </c>
      <c r="B38" s="237">
        <v>2837</v>
      </c>
      <c r="C38" s="201">
        <v>4</v>
      </c>
      <c r="D38" s="194">
        <v>301</v>
      </c>
      <c r="E38" s="194">
        <v>157</v>
      </c>
      <c r="F38" s="194">
        <v>931</v>
      </c>
      <c r="G38" s="194">
        <v>1011</v>
      </c>
      <c r="H38" s="194">
        <v>99</v>
      </c>
      <c r="I38" s="194">
        <v>10</v>
      </c>
      <c r="J38" s="194">
        <v>85</v>
      </c>
      <c r="K38" s="194">
        <v>225</v>
      </c>
      <c r="L38" s="194">
        <v>5</v>
      </c>
      <c r="M38" s="108">
        <v>9</v>
      </c>
      <c r="N38" s="96"/>
    </row>
    <row r="39" spans="1:14" ht="15.95" customHeight="1" x14ac:dyDescent="0.2">
      <c r="A39" s="95" t="s">
        <v>30</v>
      </c>
      <c r="B39" s="236">
        <v>547</v>
      </c>
      <c r="C39" s="189">
        <v>5</v>
      </c>
      <c r="D39" s="190">
        <v>88</v>
      </c>
      <c r="E39" s="190">
        <v>4</v>
      </c>
      <c r="F39" s="190">
        <v>219</v>
      </c>
      <c r="G39" s="190">
        <v>155</v>
      </c>
      <c r="H39" s="190">
        <v>37</v>
      </c>
      <c r="I39" s="190">
        <v>3</v>
      </c>
      <c r="J39" s="190">
        <v>7</v>
      </c>
      <c r="K39" s="190">
        <v>29</v>
      </c>
      <c r="L39" s="190">
        <v>0</v>
      </c>
      <c r="M39" s="106">
        <v>0</v>
      </c>
      <c r="N39" s="96"/>
    </row>
    <row r="40" spans="1:14" ht="15.95" customHeight="1" x14ac:dyDescent="0.2">
      <c r="A40" s="95" t="s">
        <v>31</v>
      </c>
      <c r="B40" s="233">
        <v>597</v>
      </c>
      <c r="C40" s="189">
        <v>33</v>
      </c>
      <c r="D40" s="190">
        <v>97</v>
      </c>
      <c r="E40" s="190">
        <v>4</v>
      </c>
      <c r="F40" s="190">
        <v>216</v>
      </c>
      <c r="G40" s="190">
        <v>162</v>
      </c>
      <c r="H40" s="190">
        <v>27</v>
      </c>
      <c r="I40" s="190">
        <v>1</v>
      </c>
      <c r="J40" s="190">
        <v>9</v>
      </c>
      <c r="K40" s="190">
        <v>46</v>
      </c>
      <c r="L40" s="190">
        <v>1</v>
      </c>
      <c r="M40" s="106">
        <v>1</v>
      </c>
      <c r="N40" s="96"/>
    </row>
    <row r="41" spans="1:14" ht="15.95" customHeight="1" x14ac:dyDescent="0.2">
      <c r="A41" s="95" t="s">
        <v>32</v>
      </c>
      <c r="B41" s="233">
        <v>906</v>
      </c>
      <c r="C41" s="189">
        <v>4</v>
      </c>
      <c r="D41" s="190">
        <v>138</v>
      </c>
      <c r="E41" s="190">
        <v>1</v>
      </c>
      <c r="F41" s="190">
        <v>340</v>
      </c>
      <c r="G41" s="190">
        <v>270</v>
      </c>
      <c r="H41" s="190">
        <v>27</v>
      </c>
      <c r="I41" s="190">
        <v>1</v>
      </c>
      <c r="J41" s="190">
        <v>17</v>
      </c>
      <c r="K41" s="190">
        <v>103</v>
      </c>
      <c r="L41" s="190">
        <v>3</v>
      </c>
      <c r="M41" s="106">
        <v>2</v>
      </c>
      <c r="N41" s="96"/>
    </row>
    <row r="42" spans="1:14" ht="15.95" customHeight="1" x14ac:dyDescent="0.2">
      <c r="A42" s="95" t="s">
        <v>33</v>
      </c>
      <c r="B42" s="233">
        <v>154</v>
      </c>
      <c r="C42" s="189">
        <v>0</v>
      </c>
      <c r="D42" s="190">
        <v>29</v>
      </c>
      <c r="E42" s="190">
        <v>1</v>
      </c>
      <c r="F42" s="190">
        <v>41</v>
      </c>
      <c r="G42" s="190">
        <v>60</v>
      </c>
      <c r="H42" s="190">
        <v>5</v>
      </c>
      <c r="I42" s="190">
        <v>0</v>
      </c>
      <c r="J42" s="190">
        <v>3</v>
      </c>
      <c r="K42" s="190">
        <v>11</v>
      </c>
      <c r="L42" s="190">
        <v>2</v>
      </c>
      <c r="M42" s="106">
        <v>2</v>
      </c>
      <c r="N42" s="96"/>
    </row>
    <row r="43" spans="1:14" ht="15.95" customHeight="1" x14ac:dyDescent="0.2">
      <c r="A43" s="95" t="s">
        <v>34</v>
      </c>
      <c r="B43" s="238">
        <v>187</v>
      </c>
      <c r="C43" s="197">
        <v>0</v>
      </c>
      <c r="D43" s="198">
        <v>34</v>
      </c>
      <c r="E43" s="198">
        <v>3</v>
      </c>
      <c r="F43" s="198">
        <v>81</v>
      </c>
      <c r="G43" s="198">
        <v>40</v>
      </c>
      <c r="H43" s="198">
        <v>7</v>
      </c>
      <c r="I43" s="198">
        <v>6</v>
      </c>
      <c r="J43" s="198">
        <v>1</v>
      </c>
      <c r="K43" s="198">
        <v>15</v>
      </c>
      <c r="L43" s="198">
        <v>0</v>
      </c>
      <c r="M43" s="109">
        <v>0</v>
      </c>
      <c r="N43" s="96"/>
    </row>
    <row r="44" spans="1:14" ht="15.95" customHeight="1" x14ac:dyDescent="0.2">
      <c r="A44" s="95" t="s">
        <v>35</v>
      </c>
      <c r="B44" s="233">
        <v>189</v>
      </c>
      <c r="C44" s="189">
        <v>0</v>
      </c>
      <c r="D44" s="190">
        <v>18</v>
      </c>
      <c r="E44" s="190">
        <v>0</v>
      </c>
      <c r="F44" s="190">
        <v>74</v>
      </c>
      <c r="G44" s="190">
        <v>61</v>
      </c>
      <c r="H44" s="190">
        <v>4</v>
      </c>
      <c r="I44" s="190">
        <v>2</v>
      </c>
      <c r="J44" s="190">
        <v>2</v>
      </c>
      <c r="K44" s="190">
        <v>27</v>
      </c>
      <c r="L44" s="190">
        <v>0</v>
      </c>
      <c r="M44" s="106">
        <v>1</v>
      </c>
      <c r="N44" s="96"/>
    </row>
    <row r="45" spans="1:14" ht="15.95" customHeight="1" x14ac:dyDescent="0.2">
      <c r="A45" s="98" t="s">
        <v>36</v>
      </c>
      <c r="B45" s="234">
        <v>234</v>
      </c>
      <c r="C45" s="191">
        <v>1</v>
      </c>
      <c r="D45" s="192">
        <v>35</v>
      </c>
      <c r="E45" s="192">
        <v>3</v>
      </c>
      <c r="F45" s="192">
        <v>82</v>
      </c>
      <c r="G45" s="192">
        <v>88</v>
      </c>
      <c r="H45" s="192">
        <v>4</v>
      </c>
      <c r="I45" s="192">
        <v>0</v>
      </c>
      <c r="J45" s="192">
        <v>5</v>
      </c>
      <c r="K45" s="192">
        <v>16</v>
      </c>
      <c r="L45" s="192">
        <v>0</v>
      </c>
      <c r="M45" s="107">
        <v>0</v>
      </c>
      <c r="N45" s="96"/>
    </row>
    <row r="46" spans="1:14" ht="15.95" customHeight="1" x14ac:dyDescent="0.2">
      <c r="A46" s="99" t="s">
        <v>37</v>
      </c>
      <c r="B46" s="235">
        <v>2814</v>
      </c>
      <c r="C46" s="201">
        <v>43</v>
      </c>
      <c r="D46" s="194">
        <v>439</v>
      </c>
      <c r="E46" s="194">
        <v>16</v>
      </c>
      <c r="F46" s="194">
        <v>1053</v>
      </c>
      <c r="G46" s="194">
        <v>836</v>
      </c>
      <c r="H46" s="194">
        <v>111</v>
      </c>
      <c r="I46" s="194">
        <v>13</v>
      </c>
      <c r="J46" s="194">
        <v>44</v>
      </c>
      <c r="K46" s="194">
        <v>247</v>
      </c>
      <c r="L46" s="194">
        <v>6</v>
      </c>
      <c r="M46" s="108">
        <v>6</v>
      </c>
      <c r="N46" s="96"/>
    </row>
    <row r="47" spans="1:14" ht="15.95" customHeight="1" x14ac:dyDescent="0.2">
      <c r="A47" s="95" t="s">
        <v>38</v>
      </c>
      <c r="B47" s="236">
        <v>126</v>
      </c>
      <c r="C47" s="189">
        <v>0</v>
      </c>
      <c r="D47" s="190">
        <v>13</v>
      </c>
      <c r="E47" s="190">
        <v>1</v>
      </c>
      <c r="F47" s="190">
        <v>60</v>
      </c>
      <c r="G47" s="190">
        <v>32</v>
      </c>
      <c r="H47" s="190">
        <v>9</v>
      </c>
      <c r="I47" s="190">
        <v>0</v>
      </c>
      <c r="J47" s="190">
        <v>1</v>
      </c>
      <c r="K47" s="190">
        <v>9</v>
      </c>
      <c r="L47" s="190">
        <v>0</v>
      </c>
      <c r="M47" s="106">
        <v>1</v>
      </c>
      <c r="N47" s="96"/>
    </row>
    <row r="48" spans="1:14" ht="15.95" customHeight="1" x14ac:dyDescent="0.2">
      <c r="A48" s="95" t="s">
        <v>39</v>
      </c>
      <c r="B48" s="233">
        <v>358</v>
      </c>
      <c r="C48" s="189">
        <v>1</v>
      </c>
      <c r="D48" s="190">
        <v>51</v>
      </c>
      <c r="E48" s="190">
        <v>2</v>
      </c>
      <c r="F48" s="190">
        <v>153</v>
      </c>
      <c r="G48" s="190">
        <v>106</v>
      </c>
      <c r="H48" s="190">
        <v>10</v>
      </c>
      <c r="I48" s="190">
        <v>1</v>
      </c>
      <c r="J48" s="190">
        <v>5</v>
      </c>
      <c r="K48" s="190">
        <v>27</v>
      </c>
      <c r="L48" s="190">
        <v>1</v>
      </c>
      <c r="M48" s="106">
        <v>1</v>
      </c>
      <c r="N48" s="96"/>
    </row>
    <row r="49" spans="1:14" ht="15.95" customHeight="1" x14ac:dyDescent="0.2">
      <c r="A49" s="95" t="s">
        <v>40</v>
      </c>
      <c r="B49" s="233">
        <v>226</v>
      </c>
      <c r="C49" s="189">
        <v>0</v>
      </c>
      <c r="D49" s="190">
        <v>15</v>
      </c>
      <c r="E49" s="190">
        <v>6</v>
      </c>
      <c r="F49" s="190">
        <v>77</v>
      </c>
      <c r="G49" s="190">
        <v>90</v>
      </c>
      <c r="H49" s="190">
        <v>7</v>
      </c>
      <c r="I49" s="190">
        <v>1</v>
      </c>
      <c r="J49" s="190">
        <v>7</v>
      </c>
      <c r="K49" s="190">
        <v>21</v>
      </c>
      <c r="L49" s="190">
        <v>1</v>
      </c>
      <c r="M49" s="106">
        <v>1</v>
      </c>
      <c r="N49" s="96"/>
    </row>
    <row r="50" spans="1:14" ht="15.95" customHeight="1" x14ac:dyDescent="0.2">
      <c r="A50" s="95" t="s">
        <v>41</v>
      </c>
      <c r="B50" s="233">
        <v>170</v>
      </c>
      <c r="C50" s="189">
        <v>0</v>
      </c>
      <c r="D50" s="190">
        <v>18</v>
      </c>
      <c r="E50" s="190">
        <v>0</v>
      </c>
      <c r="F50" s="190">
        <v>64</v>
      </c>
      <c r="G50" s="190">
        <v>58</v>
      </c>
      <c r="H50" s="190">
        <v>7</v>
      </c>
      <c r="I50" s="190">
        <v>0</v>
      </c>
      <c r="J50" s="190">
        <v>2</v>
      </c>
      <c r="K50" s="190">
        <v>21</v>
      </c>
      <c r="L50" s="190">
        <v>0</v>
      </c>
      <c r="M50" s="106">
        <v>0</v>
      </c>
      <c r="N50" s="96"/>
    </row>
    <row r="51" spans="1:14" ht="15.95" customHeight="1" x14ac:dyDescent="0.2">
      <c r="A51" s="95" t="s">
        <v>42</v>
      </c>
      <c r="B51" s="233">
        <v>346</v>
      </c>
      <c r="C51" s="189">
        <v>1</v>
      </c>
      <c r="D51" s="190">
        <v>46</v>
      </c>
      <c r="E51" s="190">
        <v>16</v>
      </c>
      <c r="F51" s="190">
        <v>97</v>
      </c>
      <c r="G51" s="190">
        <v>113</v>
      </c>
      <c r="H51" s="190">
        <v>13</v>
      </c>
      <c r="I51" s="190">
        <v>7</v>
      </c>
      <c r="J51" s="190">
        <v>7</v>
      </c>
      <c r="K51" s="190">
        <v>46</v>
      </c>
      <c r="L51" s="190">
        <v>0</v>
      </c>
      <c r="M51" s="106">
        <v>0</v>
      </c>
      <c r="N51" s="96"/>
    </row>
    <row r="52" spans="1:14" ht="15.95" customHeight="1" x14ac:dyDescent="0.2">
      <c r="A52" s="95" t="s">
        <v>43</v>
      </c>
      <c r="B52" s="233">
        <v>403</v>
      </c>
      <c r="C52" s="189">
        <v>2</v>
      </c>
      <c r="D52" s="190">
        <v>62</v>
      </c>
      <c r="E52" s="190">
        <v>2</v>
      </c>
      <c r="F52" s="190">
        <v>146</v>
      </c>
      <c r="G52" s="190">
        <v>124</v>
      </c>
      <c r="H52" s="190">
        <v>19</v>
      </c>
      <c r="I52" s="190">
        <v>1</v>
      </c>
      <c r="J52" s="190">
        <v>9</v>
      </c>
      <c r="K52" s="190">
        <v>37</v>
      </c>
      <c r="L52" s="190">
        <v>1</v>
      </c>
      <c r="M52" s="106">
        <v>0</v>
      </c>
      <c r="N52" s="96"/>
    </row>
    <row r="53" spans="1:14" ht="15.95" customHeight="1" x14ac:dyDescent="0.2">
      <c r="A53" s="95" t="s">
        <v>44</v>
      </c>
      <c r="B53" s="233">
        <v>207</v>
      </c>
      <c r="C53" s="189">
        <v>0</v>
      </c>
      <c r="D53" s="190">
        <v>23</v>
      </c>
      <c r="E53" s="190">
        <v>0</v>
      </c>
      <c r="F53" s="190">
        <v>106</v>
      </c>
      <c r="G53" s="190">
        <v>56</v>
      </c>
      <c r="H53" s="190">
        <v>8</v>
      </c>
      <c r="I53" s="190">
        <v>0</v>
      </c>
      <c r="J53" s="190">
        <v>5</v>
      </c>
      <c r="K53" s="190">
        <v>8</v>
      </c>
      <c r="L53" s="190">
        <v>0</v>
      </c>
      <c r="M53" s="106">
        <v>1</v>
      </c>
      <c r="N53" s="96"/>
    </row>
    <row r="54" spans="1:14" ht="15.95" customHeight="1" x14ac:dyDescent="0.2">
      <c r="A54" s="95" t="s">
        <v>45</v>
      </c>
      <c r="B54" s="233">
        <v>101</v>
      </c>
      <c r="C54" s="189">
        <v>0</v>
      </c>
      <c r="D54" s="190">
        <v>12</v>
      </c>
      <c r="E54" s="190">
        <v>0</v>
      </c>
      <c r="F54" s="190">
        <v>39</v>
      </c>
      <c r="G54" s="190">
        <v>32</v>
      </c>
      <c r="H54" s="190">
        <v>6</v>
      </c>
      <c r="I54" s="190">
        <v>0</v>
      </c>
      <c r="J54" s="190">
        <v>2</v>
      </c>
      <c r="K54" s="190">
        <v>9</v>
      </c>
      <c r="L54" s="190">
        <v>1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33">
        <v>82</v>
      </c>
      <c r="C55" s="189">
        <v>0</v>
      </c>
      <c r="D55" s="190">
        <v>16</v>
      </c>
      <c r="E55" s="190">
        <v>16</v>
      </c>
      <c r="F55" s="190">
        <v>11</v>
      </c>
      <c r="G55" s="190">
        <v>26</v>
      </c>
      <c r="H55" s="190">
        <v>3</v>
      </c>
      <c r="I55" s="190">
        <v>1</v>
      </c>
      <c r="J55" s="190">
        <v>3</v>
      </c>
      <c r="K55" s="190">
        <v>6</v>
      </c>
      <c r="L55" s="190">
        <v>0</v>
      </c>
      <c r="M55" s="106">
        <v>0</v>
      </c>
      <c r="N55" s="100"/>
    </row>
    <row r="56" spans="1:14" ht="15.95" customHeight="1" x14ac:dyDescent="0.2">
      <c r="A56" s="95" t="s">
        <v>47</v>
      </c>
      <c r="B56" s="233">
        <v>179</v>
      </c>
      <c r="C56" s="189">
        <v>0</v>
      </c>
      <c r="D56" s="190">
        <v>24</v>
      </c>
      <c r="E56" s="190">
        <v>2</v>
      </c>
      <c r="F56" s="190">
        <v>69</v>
      </c>
      <c r="G56" s="190">
        <v>59</v>
      </c>
      <c r="H56" s="190">
        <v>8</v>
      </c>
      <c r="I56" s="190">
        <v>1</v>
      </c>
      <c r="J56" s="190">
        <v>1</v>
      </c>
      <c r="K56" s="190">
        <v>15</v>
      </c>
      <c r="L56" s="190">
        <v>0</v>
      </c>
      <c r="M56" s="106">
        <v>0</v>
      </c>
      <c r="N56" s="96"/>
    </row>
    <row r="57" spans="1:14" ht="15.95" customHeight="1" x14ac:dyDescent="0.2">
      <c r="A57" s="98" t="s">
        <v>48</v>
      </c>
      <c r="B57" s="234">
        <v>490</v>
      </c>
      <c r="C57" s="191">
        <v>1</v>
      </c>
      <c r="D57" s="192">
        <v>32</v>
      </c>
      <c r="E57" s="192">
        <v>5</v>
      </c>
      <c r="F57" s="192">
        <v>135</v>
      </c>
      <c r="G57" s="192">
        <v>198</v>
      </c>
      <c r="H57" s="192">
        <v>32</v>
      </c>
      <c r="I57" s="192">
        <v>3</v>
      </c>
      <c r="J57" s="192">
        <v>19</v>
      </c>
      <c r="K57" s="192">
        <v>62</v>
      </c>
      <c r="L57" s="192">
        <v>2</v>
      </c>
      <c r="M57" s="107">
        <v>1</v>
      </c>
      <c r="N57" s="96"/>
    </row>
    <row r="58" spans="1:14" ht="15.95" customHeight="1" thickBot="1" x14ac:dyDescent="0.25">
      <c r="A58" s="101" t="s">
        <v>49</v>
      </c>
      <c r="B58" s="239">
        <v>2688</v>
      </c>
      <c r="C58" s="204">
        <v>5</v>
      </c>
      <c r="D58" s="200">
        <v>312</v>
      </c>
      <c r="E58" s="200">
        <v>50</v>
      </c>
      <c r="F58" s="200">
        <v>957</v>
      </c>
      <c r="G58" s="200">
        <v>894</v>
      </c>
      <c r="H58" s="200">
        <v>122</v>
      </c>
      <c r="I58" s="200">
        <v>15</v>
      </c>
      <c r="J58" s="200">
        <v>61</v>
      </c>
      <c r="K58" s="200">
        <v>261</v>
      </c>
      <c r="L58" s="200">
        <v>6</v>
      </c>
      <c r="M58" s="110">
        <v>5</v>
      </c>
      <c r="N58" s="96"/>
    </row>
    <row r="59" spans="1:14" ht="15.95" customHeight="1" x14ac:dyDescent="0.2">
      <c r="A59" s="102" t="s">
        <v>50</v>
      </c>
      <c r="B59" s="240">
        <v>310</v>
      </c>
      <c r="C59" s="189">
        <v>1</v>
      </c>
      <c r="D59" s="190">
        <v>31</v>
      </c>
      <c r="E59" s="190">
        <v>42</v>
      </c>
      <c r="F59" s="190">
        <v>27</v>
      </c>
      <c r="G59" s="190">
        <v>82</v>
      </c>
      <c r="H59" s="190">
        <v>13</v>
      </c>
      <c r="I59" s="190">
        <v>34</v>
      </c>
      <c r="J59" s="190">
        <v>7</v>
      </c>
      <c r="K59" s="190">
        <v>65</v>
      </c>
      <c r="L59" s="190">
        <v>6</v>
      </c>
      <c r="M59" s="106">
        <v>2</v>
      </c>
      <c r="N59" s="96"/>
    </row>
    <row r="60" spans="1:14" ht="15.95" customHeight="1" x14ac:dyDescent="0.2">
      <c r="A60" s="95" t="s">
        <v>51</v>
      </c>
      <c r="B60" s="240">
        <v>113</v>
      </c>
      <c r="C60" s="189">
        <v>1</v>
      </c>
      <c r="D60" s="190">
        <v>19</v>
      </c>
      <c r="E60" s="190">
        <v>0</v>
      </c>
      <c r="F60" s="190">
        <v>32</v>
      </c>
      <c r="G60" s="190">
        <v>41</v>
      </c>
      <c r="H60" s="190">
        <v>5</v>
      </c>
      <c r="I60" s="190">
        <v>1</v>
      </c>
      <c r="J60" s="190">
        <v>2</v>
      </c>
      <c r="K60" s="190">
        <v>12</v>
      </c>
      <c r="L60" s="190">
        <v>0</v>
      </c>
      <c r="M60" s="106">
        <v>0</v>
      </c>
      <c r="N60" s="96"/>
    </row>
    <row r="61" spans="1:14" ht="15.95" customHeight="1" x14ac:dyDescent="0.2">
      <c r="A61" s="95" t="s">
        <v>52</v>
      </c>
      <c r="B61" s="240">
        <v>333</v>
      </c>
      <c r="C61" s="189">
        <v>12</v>
      </c>
      <c r="D61" s="190">
        <v>72</v>
      </c>
      <c r="E61" s="190">
        <v>0</v>
      </c>
      <c r="F61" s="190">
        <v>106</v>
      </c>
      <c r="G61" s="190">
        <v>103</v>
      </c>
      <c r="H61" s="190">
        <v>5</v>
      </c>
      <c r="I61" s="190">
        <v>0</v>
      </c>
      <c r="J61" s="190">
        <v>7</v>
      </c>
      <c r="K61" s="190">
        <v>25</v>
      </c>
      <c r="L61" s="190">
        <v>1</v>
      </c>
      <c r="M61" s="106">
        <v>2</v>
      </c>
      <c r="N61" s="96"/>
    </row>
    <row r="62" spans="1:14" ht="15.95" customHeight="1" x14ac:dyDescent="0.2">
      <c r="A62" s="95" t="s">
        <v>53</v>
      </c>
      <c r="B62" s="240">
        <v>159</v>
      </c>
      <c r="C62" s="189">
        <v>0</v>
      </c>
      <c r="D62" s="190">
        <v>23</v>
      </c>
      <c r="E62" s="190">
        <v>2</v>
      </c>
      <c r="F62" s="190">
        <v>47</v>
      </c>
      <c r="G62" s="190">
        <v>58</v>
      </c>
      <c r="H62" s="190">
        <v>6</v>
      </c>
      <c r="I62" s="190">
        <v>0</v>
      </c>
      <c r="J62" s="190">
        <v>4</v>
      </c>
      <c r="K62" s="190">
        <v>19</v>
      </c>
      <c r="L62" s="190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40">
        <v>168</v>
      </c>
      <c r="C63" s="189">
        <v>4</v>
      </c>
      <c r="D63" s="190">
        <v>30</v>
      </c>
      <c r="E63" s="190">
        <v>0</v>
      </c>
      <c r="F63" s="190">
        <v>72</v>
      </c>
      <c r="G63" s="190">
        <v>54</v>
      </c>
      <c r="H63" s="190">
        <v>2</v>
      </c>
      <c r="I63" s="190">
        <v>0</v>
      </c>
      <c r="J63" s="190">
        <v>1</v>
      </c>
      <c r="K63" s="190">
        <v>5</v>
      </c>
      <c r="L63" s="190">
        <v>0</v>
      </c>
      <c r="M63" s="106">
        <v>0</v>
      </c>
      <c r="N63" s="96"/>
    </row>
    <row r="64" spans="1:14" ht="15.95" customHeight="1" x14ac:dyDescent="0.2">
      <c r="A64" s="95" t="s">
        <v>55</v>
      </c>
      <c r="B64" s="240">
        <v>426</v>
      </c>
      <c r="C64" s="189">
        <v>39</v>
      </c>
      <c r="D64" s="190">
        <v>99</v>
      </c>
      <c r="E64" s="190">
        <v>1</v>
      </c>
      <c r="F64" s="190">
        <v>119</v>
      </c>
      <c r="G64" s="190">
        <v>112</v>
      </c>
      <c r="H64" s="190">
        <v>18</v>
      </c>
      <c r="I64" s="190">
        <v>1</v>
      </c>
      <c r="J64" s="190">
        <v>12</v>
      </c>
      <c r="K64" s="190">
        <v>22</v>
      </c>
      <c r="L64" s="190">
        <v>2</v>
      </c>
      <c r="M64" s="106">
        <v>1</v>
      </c>
      <c r="N64" s="96"/>
    </row>
    <row r="65" spans="1:14" ht="15.95" customHeight="1" x14ac:dyDescent="0.2">
      <c r="A65" s="95" t="s">
        <v>56</v>
      </c>
      <c r="B65" s="240">
        <v>105</v>
      </c>
      <c r="C65" s="189">
        <v>9</v>
      </c>
      <c r="D65" s="190">
        <v>16</v>
      </c>
      <c r="E65" s="190">
        <v>0</v>
      </c>
      <c r="F65" s="190">
        <v>42</v>
      </c>
      <c r="G65" s="190">
        <v>28</v>
      </c>
      <c r="H65" s="190">
        <v>2</v>
      </c>
      <c r="I65" s="190">
        <v>0</v>
      </c>
      <c r="J65" s="190">
        <v>2</v>
      </c>
      <c r="K65" s="190">
        <v>6</v>
      </c>
      <c r="L65" s="190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40">
        <v>306</v>
      </c>
      <c r="C66" s="189">
        <v>18</v>
      </c>
      <c r="D66" s="190">
        <v>76</v>
      </c>
      <c r="E66" s="190">
        <v>4</v>
      </c>
      <c r="F66" s="190">
        <v>96</v>
      </c>
      <c r="G66" s="190">
        <v>89</v>
      </c>
      <c r="H66" s="190">
        <v>13</v>
      </c>
      <c r="I66" s="190">
        <v>0</v>
      </c>
      <c r="J66" s="190">
        <v>4</v>
      </c>
      <c r="K66" s="190">
        <v>6</v>
      </c>
      <c r="L66" s="190">
        <v>0</v>
      </c>
      <c r="M66" s="106">
        <v>0</v>
      </c>
      <c r="N66" s="96"/>
    </row>
    <row r="67" spans="1:14" ht="15.95" customHeight="1" x14ac:dyDescent="0.2">
      <c r="A67" s="95" t="s">
        <v>58</v>
      </c>
      <c r="B67" s="240">
        <v>304</v>
      </c>
      <c r="C67" s="189">
        <v>36</v>
      </c>
      <c r="D67" s="190">
        <v>69</v>
      </c>
      <c r="E67" s="190">
        <v>2</v>
      </c>
      <c r="F67" s="190">
        <v>82</v>
      </c>
      <c r="G67" s="190">
        <v>83</v>
      </c>
      <c r="H67" s="190">
        <v>10</v>
      </c>
      <c r="I67" s="190">
        <v>3</v>
      </c>
      <c r="J67" s="190">
        <v>2</v>
      </c>
      <c r="K67" s="190">
        <v>15</v>
      </c>
      <c r="L67" s="190">
        <v>0</v>
      </c>
      <c r="M67" s="106">
        <v>2</v>
      </c>
      <c r="N67" s="96"/>
    </row>
    <row r="68" spans="1:14" ht="15.95" customHeight="1" x14ac:dyDescent="0.2">
      <c r="A68" s="95" t="s">
        <v>59</v>
      </c>
      <c r="B68" s="240">
        <v>318</v>
      </c>
      <c r="C68" s="189">
        <v>12</v>
      </c>
      <c r="D68" s="190">
        <v>57</v>
      </c>
      <c r="E68" s="190">
        <v>2</v>
      </c>
      <c r="F68" s="190">
        <v>132</v>
      </c>
      <c r="G68" s="190">
        <v>82</v>
      </c>
      <c r="H68" s="190">
        <v>17</v>
      </c>
      <c r="I68" s="190">
        <v>0</v>
      </c>
      <c r="J68" s="190">
        <v>7</v>
      </c>
      <c r="K68" s="190">
        <v>9</v>
      </c>
      <c r="L68" s="190">
        <v>0</v>
      </c>
      <c r="M68" s="106">
        <v>0</v>
      </c>
      <c r="N68" s="96"/>
    </row>
    <row r="69" spans="1:14" ht="15.95" customHeight="1" x14ac:dyDescent="0.2">
      <c r="A69" s="95" t="s">
        <v>60</v>
      </c>
      <c r="B69" s="240">
        <v>307</v>
      </c>
      <c r="C69" s="189">
        <v>1</v>
      </c>
      <c r="D69" s="190">
        <v>42</v>
      </c>
      <c r="E69" s="190">
        <v>0</v>
      </c>
      <c r="F69" s="190">
        <v>74</v>
      </c>
      <c r="G69" s="190">
        <v>132</v>
      </c>
      <c r="H69" s="190">
        <v>16</v>
      </c>
      <c r="I69" s="190">
        <v>0</v>
      </c>
      <c r="J69" s="190">
        <v>9</v>
      </c>
      <c r="K69" s="190">
        <v>33</v>
      </c>
      <c r="L69" s="190">
        <v>0</v>
      </c>
      <c r="M69" s="106">
        <v>0</v>
      </c>
      <c r="N69" s="96"/>
    </row>
    <row r="70" spans="1:14" ht="15.95" customHeight="1" x14ac:dyDescent="0.2">
      <c r="A70" s="95" t="s">
        <v>61</v>
      </c>
      <c r="B70" s="240">
        <v>166</v>
      </c>
      <c r="C70" s="189">
        <v>0</v>
      </c>
      <c r="D70" s="190">
        <v>22</v>
      </c>
      <c r="E70" s="190">
        <v>7</v>
      </c>
      <c r="F70" s="190">
        <v>49</v>
      </c>
      <c r="G70" s="190">
        <v>55</v>
      </c>
      <c r="H70" s="190">
        <v>4</v>
      </c>
      <c r="I70" s="190">
        <v>14</v>
      </c>
      <c r="J70" s="190">
        <v>3</v>
      </c>
      <c r="K70" s="190">
        <v>10</v>
      </c>
      <c r="L70" s="190">
        <v>1</v>
      </c>
      <c r="M70" s="106">
        <v>1</v>
      </c>
      <c r="N70" s="96"/>
    </row>
    <row r="71" spans="1:14" ht="15.95" customHeight="1" x14ac:dyDescent="0.2">
      <c r="A71" s="95" t="s">
        <v>62</v>
      </c>
      <c r="B71" s="241">
        <v>294</v>
      </c>
      <c r="C71" s="191">
        <v>8</v>
      </c>
      <c r="D71" s="192">
        <v>36</v>
      </c>
      <c r="E71" s="192">
        <v>1</v>
      </c>
      <c r="F71" s="192">
        <v>102</v>
      </c>
      <c r="G71" s="192">
        <v>100</v>
      </c>
      <c r="H71" s="192">
        <v>13</v>
      </c>
      <c r="I71" s="192">
        <v>1</v>
      </c>
      <c r="J71" s="192">
        <v>7</v>
      </c>
      <c r="K71" s="192">
        <v>25</v>
      </c>
      <c r="L71" s="192">
        <v>1</v>
      </c>
      <c r="M71" s="107">
        <v>0</v>
      </c>
      <c r="N71" s="96"/>
    </row>
    <row r="72" spans="1:14" ht="15.95" customHeight="1" x14ac:dyDescent="0.2">
      <c r="A72" s="97" t="s">
        <v>63</v>
      </c>
      <c r="B72" s="242">
        <v>3309</v>
      </c>
      <c r="C72" s="201">
        <v>141</v>
      </c>
      <c r="D72" s="194">
        <v>592</v>
      </c>
      <c r="E72" s="194">
        <v>61</v>
      </c>
      <c r="F72" s="194">
        <v>980</v>
      </c>
      <c r="G72" s="194">
        <v>1019</v>
      </c>
      <c r="H72" s="194">
        <v>124</v>
      </c>
      <c r="I72" s="194">
        <v>54</v>
      </c>
      <c r="J72" s="194">
        <v>67</v>
      </c>
      <c r="K72" s="194">
        <v>252</v>
      </c>
      <c r="L72" s="194">
        <v>11</v>
      </c>
      <c r="M72" s="108">
        <v>8</v>
      </c>
      <c r="N72" s="96"/>
    </row>
    <row r="73" spans="1:14" ht="15.95" customHeight="1" x14ac:dyDescent="0.2">
      <c r="A73" s="95" t="s">
        <v>64</v>
      </c>
      <c r="B73" s="240">
        <v>462</v>
      </c>
      <c r="C73" s="189">
        <v>17</v>
      </c>
      <c r="D73" s="190">
        <v>34</v>
      </c>
      <c r="E73" s="190">
        <v>0</v>
      </c>
      <c r="F73" s="190">
        <v>166</v>
      </c>
      <c r="G73" s="190">
        <v>193</v>
      </c>
      <c r="H73" s="190">
        <v>16</v>
      </c>
      <c r="I73" s="190">
        <v>0</v>
      </c>
      <c r="J73" s="190">
        <v>9</v>
      </c>
      <c r="K73" s="190">
        <v>27</v>
      </c>
      <c r="L73" s="190">
        <v>0</v>
      </c>
      <c r="M73" s="106">
        <v>0</v>
      </c>
      <c r="N73" s="96"/>
    </row>
    <row r="74" spans="1:14" ht="15.95" customHeight="1" x14ac:dyDescent="0.2">
      <c r="A74" s="95" t="s">
        <v>65</v>
      </c>
      <c r="B74" s="240">
        <v>398</v>
      </c>
      <c r="C74" s="189">
        <v>9</v>
      </c>
      <c r="D74" s="190">
        <v>32</v>
      </c>
      <c r="E74" s="190">
        <v>8</v>
      </c>
      <c r="F74" s="190">
        <v>118</v>
      </c>
      <c r="G74" s="190">
        <v>180</v>
      </c>
      <c r="H74" s="190">
        <v>14</v>
      </c>
      <c r="I74" s="190">
        <v>0</v>
      </c>
      <c r="J74" s="190">
        <v>5</v>
      </c>
      <c r="K74" s="190">
        <v>28</v>
      </c>
      <c r="L74" s="190">
        <v>3</v>
      </c>
      <c r="M74" s="106">
        <v>1</v>
      </c>
      <c r="N74" s="96"/>
    </row>
    <row r="75" spans="1:14" ht="15.95" customHeight="1" x14ac:dyDescent="0.2">
      <c r="A75" s="95" t="s">
        <v>66</v>
      </c>
      <c r="B75" s="240">
        <v>415</v>
      </c>
      <c r="C75" s="189">
        <v>41</v>
      </c>
      <c r="D75" s="190">
        <v>95</v>
      </c>
      <c r="E75" s="190">
        <v>12</v>
      </c>
      <c r="F75" s="190">
        <v>134</v>
      </c>
      <c r="G75" s="190">
        <v>104</v>
      </c>
      <c r="H75" s="190">
        <v>8</v>
      </c>
      <c r="I75" s="190">
        <v>0</v>
      </c>
      <c r="J75" s="190">
        <v>2</v>
      </c>
      <c r="K75" s="190">
        <v>16</v>
      </c>
      <c r="L75" s="190">
        <v>1</v>
      </c>
      <c r="M75" s="106">
        <v>2</v>
      </c>
      <c r="N75" s="96"/>
    </row>
    <row r="76" spans="1:14" ht="15.95" customHeight="1" x14ac:dyDescent="0.2">
      <c r="A76" s="95" t="s">
        <v>67</v>
      </c>
      <c r="B76" s="240">
        <v>216</v>
      </c>
      <c r="C76" s="189">
        <v>7</v>
      </c>
      <c r="D76" s="190">
        <v>59</v>
      </c>
      <c r="E76" s="190">
        <v>11</v>
      </c>
      <c r="F76" s="190">
        <v>55</v>
      </c>
      <c r="G76" s="190">
        <v>53</v>
      </c>
      <c r="H76" s="190">
        <v>8</v>
      </c>
      <c r="I76" s="190">
        <v>0</v>
      </c>
      <c r="J76" s="190">
        <v>5</v>
      </c>
      <c r="K76" s="190">
        <v>17</v>
      </c>
      <c r="L76" s="190">
        <v>1</v>
      </c>
      <c r="M76" s="106">
        <v>0</v>
      </c>
      <c r="N76" s="96"/>
    </row>
    <row r="77" spans="1:14" ht="15.95" customHeight="1" x14ac:dyDescent="0.2">
      <c r="A77" s="95" t="s">
        <v>68</v>
      </c>
      <c r="B77" s="240">
        <v>40</v>
      </c>
      <c r="C77" s="189">
        <v>2</v>
      </c>
      <c r="D77" s="190">
        <v>4</v>
      </c>
      <c r="E77" s="190">
        <v>2</v>
      </c>
      <c r="F77" s="190">
        <v>8</v>
      </c>
      <c r="G77" s="190">
        <v>16</v>
      </c>
      <c r="H77" s="190">
        <v>0</v>
      </c>
      <c r="I77" s="190">
        <v>0</v>
      </c>
      <c r="J77" s="190">
        <v>1</v>
      </c>
      <c r="K77" s="190">
        <v>6</v>
      </c>
      <c r="L77" s="190">
        <v>0</v>
      </c>
      <c r="M77" s="106">
        <v>1</v>
      </c>
      <c r="N77" s="96"/>
    </row>
    <row r="78" spans="1:14" ht="15.95" customHeight="1" x14ac:dyDescent="0.2">
      <c r="A78" s="95" t="s">
        <v>69</v>
      </c>
      <c r="B78" s="240">
        <v>443</v>
      </c>
      <c r="C78" s="189">
        <v>5</v>
      </c>
      <c r="D78" s="190">
        <v>107</v>
      </c>
      <c r="E78" s="190">
        <v>6</v>
      </c>
      <c r="F78" s="190">
        <v>121</v>
      </c>
      <c r="G78" s="190">
        <v>143</v>
      </c>
      <c r="H78" s="190">
        <v>6</v>
      </c>
      <c r="I78" s="190">
        <v>0</v>
      </c>
      <c r="J78" s="190">
        <v>17</v>
      </c>
      <c r="K78" s="190">
        <v>36</v>
      </c>
      <c r="L78" s="190">
        <v>0</v>
      </c>
      <c r="M78" s="106">
        <v>2</v>
      </c>
      <c r="N78" s="96"/>
    </row>
    <row r="79" spans="1:14" ht="15.95" customHeight="1" x14ac:dyDescent="0.2">
      <c r="A79" s="95" t="s">
        <v>70</v>
      </c>
      <c r="B79" s="240">
        <v>593</v>
      </c>
      <c r="C79" s="189">
        <v>25</v>
      </c>
      <c r="D79" s="190">
        <v>30</v>
      </c>
      <c r="E79" s="190">
        <v>2</v>
      </c>
      <c r="F79" s="190">
        <v>211</v>
      </c>
      <c r="G79" s="190">
        <v>213</v>
      </c>
      <c r="H79" s="190">
        <v>22</v>
      </c>
      <c r="I79" s="190">
        <v>0</v>
      </c>
      <c r="J79" s="190">
        <v>13</v>
      </c>
      <c r="K79" s="190">
        <v>74</v>
      </c>
      <c r="L79" s="190">
        <v>2</v>
      </c>
      <c r="M79" s="106">
        <v>1</v>
      </c>
      <c r="N79" s="96"/>
    </row>
    <row r="80" spans="1:14" ht="15.95" customHeight="1" x14ac:dyDescent="0.2">
      <c r="A80" s="95" t="s">
        <v>71</v>
      </c>
      <c r="B80" s="240">
        <v>304</v>
      </c>
      <c r="C80" s="189">
        <v>18</v>
      </c>
      <c r="D80" s="190">
        <v>41</v>
      </c>
      <c r="E80" s="190">
        <v>6</v>
      </c>
      <c r="F80" s="190">
        <v>106</v>
      </c>
      <c r="G80" s="190">
        <v>94</v>
      </c>
      <c r="H80" s="190">
        <v>10</v>
      </c>
      <c r="I80" s="190">
        <v>0</v>
      </c>
      <c r="J80" s="190">
        <v>8</v>
      </c>
      <c r="K80" s="190">
        <v>21</v>
      </c>
      <c r="L80" s="190">
        <v>0</v>
      </c>
      <c r="M80" s="106">
        <v>0</v>
      </c>
      <c r="N80" s="96"/>
    </row>
    <row r="81" spans="1:14" ht="15.95" customHeight="1" x14ac:dyDescent="0.2">
      <c r="A81" s="95" t="s">
        <v>72</v>
      </c>
      <c r="B81" s="240">
        <v>199</v>
      </c>
      <c r="C81" s="189">
        <v>2</v>
      </c>
      <c r="D81" s="190">
        <v>19</v>
      </c>
      <c r="E81" s="190">
        <v>1</v>
      </c>
      <c r="F81" s="190">
        <v>69</v>
      </c>
      <c r="G81" s="190">
        <v>80</v>
      </c>
      <c r="H81" s="190">
        <v>7</v>
      </c>
      <c r="I81" s="190">
        <v>0</v>
      </c>
      <c r="J81" s="190">
        <v>9</v>
      </c>
      <c r="K81" s="190">
        <v>12</v>
      </c>
      <c r="L81" s="190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40">
        <v>176</v>
      </c>
      <c r="C82" s="189">
        <v>9</v>
      </c>
      <c r="D82" s="190">
        <v>24</v>
      </c>
      <c r="E82" s="190">
        <v>44</v>
      </c>
      <c r="F82" s="190">
        <v>11</v>
      </c>
      <c r="G82" s="190">
        <v>54</v>
      </c>
      <c r="H82" s="190">
        <v>8</v>
      </c>
      <c r="I82" s="190">
        <v>3</v>
      </c>
      <c r="J82" s="190">
        <v>1</v>
      </c>
      <c r="K82" s="190">
        <v>22</v>
      </c>
      <c r="L82" s="190">
        <v>0</v>
      </c>
      <c r="M82" s="106">
        <v>0</v>
      </c>
      <c r="N82" s="96"/>
    </row>
    <row r="83" spans="1:14" ht="15.95" customHeight="1" x14ac:dyDescent="0.2">
      <c r="A83" s="95" t="s">
        <v>74</v>
      </c>
      <c r="B83" s="240">
        <v>85</v>
      </c>
      <c r="C83" s="189">
        <v>0</v>
      </c>
      <c r="D83" s="190">
        <v>12</v>
      </c>
      <c r="E83" s="190">
        <v>1</v>
      </c>
      <c r="F83" s="190">
        <v>25</v>
      </c>
      <c r="G83" s="190">
        <v>33</v>
      </c>
      <c r="H83" s="190">
        <v>1</v>
      </c>
      <c r="I83" s="190">
        <v>0</v>
      </c>
      <c r="J83" s="190">
        <v>2</v>
      </c>
      <c r="K83" s="190">
        <v>10</v>
      </c>
      <c r="L83" s="190">
        <v>0</v>
      </c>
      <c r="M83" s="106">
        <v>1</v>
      </c>
      <c r="N83" s="96"/>
    </row>
    <row r="84" spans="1:14" ht="15.95" customHeight="1" x14ac:dyDescent="0.2">
      <c r="A84" s="95" t="s">
        <v>75</v>
      </c>
      <c r="B84" s="240">
        <v>199</v>
      </c>
      <c r="C84" s="189">
        <v>4</v>
      </c>
      <c r="D84" s="190">
        <v>31</v>
      </c>
      <c r="E84" s="190">
        <v>0</v>
      </c>
      <c r="F84" s="190">
        <v>66</v>
      </c>
      <c r="G84" s="190">
        <v>69</v>
      </c>
      <c r="H84" s="190">
        <v>6</v>
      </c>
      <c r="I84" s="190">
        <v>0</v>
      </c>
      <c r="J84" s="190">
        <v>7</v>
      </c>
      <c r="K84" s="190">
        <v>16</v>
      </c>
      <c r="L84" s="190">
        <v>0</v>
      </c>
      <c r="M84" s="106">
        <v>0</v>
      </c>
      <c r="N84" s="96"/>
    </row>
    <row r="85" spans="1:14" ht="15.95" customHeight="1" x14ac:dyDescent="0.2">
      <c r="A85" s="95" t="s">
        <v>76</v>
      </c>
      <c r="B85" s="241">
        <v>456</v>
      </c>
      <c r="C85" s="191">
        <v>37</v>
      </c>
      <c r="D85" s="192">
        <v>68</v>
      </c>
      <c r="E85" s="192">
        <v>138</v>
      </c>
      <c r="F85" s="192">
        <v>30</v>
      </c>
      <c r="G85" s="192">
        <v>133</v>
      </c>
      <c r="H85" s="192">
        <v>12</v>
      </c>
      <c r="I85" s="192">
        <v>0</v>
      </c>
      <c r="J85" s="192">
        <v>6</v>
      </c>
      <c r="K85" s="192">
        <v>31</v>
      </c>
      <c r="L85" s="192">
        <v>0</v>
      </c>
      <c r="M85" s="107">
        <v>1</v>
      </c>
      <c r="N85" s="96"/>
    </row>
    <row r="86" spans="1:14" ht="15.95" customHeight="1" x14ac:dyDescent="0.2">
      <c r="A86" s="97" t="s">
        <v>77</v>
      </c>
      <c r="B86" s="242">
        <v>3986</v>
      </c>
      <c r="C86" s="201">
        <v>176</v>
      </c>
      <c r="D86" s="194">
        <v>556</v>
      </c>
      <c r="E86" s="194">
        <v>231</v>
      </c>
      <c r="F86" s="194">
        <v>1120</v>
      </c>
      <c r="G86" s="194">
        <v>1365</v>
      </c>
      <c r="H86" s="194">
        <v>118</v>
      </c>
      <c r="I86" s="194">
        <v>3</v>
      </c>
      <c r="J86" s="194">
        <v>85</v>
      </c>
      <c r="K86" s="194">
        <v>316</v>
      </c>
      <c r="L86" s="194">
        <v>7</v>
      </c>
      <c r="M86" s="108">
        <v>9</v>
      </c>
      <c r="N86" s="96"/>
    </row>
    <row r="87" spans="1:14" ht="15.95" customHeight="1" x14ac:dyDescent="0.2">
      <c r="A87" s="95" t="s">
        <v>78</v>
      </c>
      <c r="B87" s="240">
        <v>237</v>
      </c>
      <c r="C87" s="189">
        <v>14</v>
      </c>
      <c r="D87" s="190">
        <v>37</v>
      </c>
      <c r="E87" s="190">
        <v>1</v>
      </c>
      <c r="F87" s="190">
        <v>84</v>
      </c>
      <c r="G87" s="190">
        <v>82</v>
      </c>
      <c r="H87" s="190">
        <v>5</v>
      </c>
      <c r="I87" s="190">
        <v>0</v>
      </c>
      <c r="J87" s="190">
        <v>2</v>
      </c>
      <c r="K87" s="190">
        <v>11</v>
      </c>
      <c r="L87" s="190">
        <v>1</v>
      </c>
      <c r="M87" s="106">
        <v>0</v>
      </c>
      <c r="N87" s="96"/>
    </row>
    <row r="88" spans="1:14" ht="15.95" customHeight="1" x14ac:dyDescent="0.2">
      <c r="A88" s="95" t="s">
        <v>79</v>
      </c>
      <c r="B88" s="240">
        <v>247</v>
      </c>
      <c r="C88" s="189">
        <v>3</v>
      </c>
      <c r="D88" s="190">
        <v>31</v>
      </c>
      <c r="E88" s="190">
        <v>2</v>
      </c>
      <c r="F88" s="190">
        <v>55</v>
      </c>
      <c r="G88" s="190">
        <v>96</v>
      </c>
      <c r="H88" s="190">
        <v>13</v>
      </c>
      <c r="I88" s="190">
        <v>2</v>
      </c>
      <c r="J88" s="190">
        <v>9</v>
      </c>
      <c r="K88" s="190">
        <v>35</v>
      </c>
      <c r="L88" s="190">
        <v>1</v>
      </c>
      <c r="M88" s="106">
        <v>0</v>
      </c>
      <c r="N88" s="96"/>
    </row>
    <row r="89" spans="1:14" ht="15.95" customHeight="1" x14ac:dyDescent="0.2">
      <c r="A89" s="95" t="s">
        <v>80</v>
      </c>
      <c r="B89" s="240">
        <v>337</v>
      </c>
      <c r="C89" s="189">
        <v>17</v>
      </c>
      <c r="D89" s="190">
        <v>65</v>
      </c>
      <c r="E89" s="190">
        <v>1</v>
      </c>
      <c r="F89" s="190">
        <v>65</v>
      </c>
      <c r="G89" s="190">
        <v>113</v>
      </c>
      <c r="H89" s="190">
        <v>13</v>
      </c>
      <c r="I89" s="190">
        <v>3</v>
      </c>
      <c r="J89" s="190">
        <v>7</v>
      </c>
      <c r="K89" s="190">
        <v>50</v>
      </c>
      <c r="L89" s="190">
        <v>2</v>
      </c>
      <c r="M89" s="106">
        <v>1</v>
      </c>
      <c r="N89" s="96"/>
    </row>
    <row r="90" spans="1:14" ht="15.95" customHeight="1" x14ac:dyDescent="0.2">
      <c r="A90" s="95" t="s">
        <v>81</v>
      </c>
      <c r="B90" s="240">
        <v>135</v>
      </c>
      <c r="C90" s="189">
        <v>0</v>
      </c>
      <c r="D90" s="190">
        <v>9</v>
      </c>
      <c r="E90" s="190">
        <v>0</v>
      </c>
      <c r="F90" s="190">
        <v>35</v>
      </c>
      <c r="G90" s="190">
        <v>61</v>
      </c>
      <c r="H90" s="190">
        <v>7</v>
      </c>
      <c r="I90" s="190">
        <v>1</v>
      </c>
      <c r="J90" s="190">
        <v>3</v>
      </c>
      <c r="K90" s="190">
        <v>18</v>
      </c>
      <c r="L90" s="190">
        <v>1</v>
      </c>
      <c r="M90" s="106">
        <v>0</v>
      </c>
      <c r="N90" s="96"/>
    </row>
    <row r="91" spans="1:14" ht="15.95" customHeight="1" x14ac:dyDescent="0.2">
      <c r="A91" s="95" t="s">
        <v>82</v>
      </c>
      <c r="B91" s="240">
        <v>225</v>
      </c>
      <c r="C91" s="189">
        <v>4</v>
      </c>
      <c r="D91" s="190">
        <v>27</v>
      </c>
      <c r="E91" s="190">
        <v>0</v>
      </c>
      <c r="F91" s="190">
        <v>50</v>
      </c>
      <c r="G91" s="190">
        <v>90</v>
      </c>
      <c r="H91" s="190">
        <v>14</v>
      </c>
      <c r="I91" s="190">
        <v>0</v>
      </c>
      <c r="J91" s="190">
        <v>6</v>
      </c>
      <c r="K91" s="190">
        <v>32</v>
      </c>
      <c r="L91" s="190">
        <v>2</v>
      </c>
      <c r="M91" s="106">
        <v>0</v>
      </c>
      <c r="N91" s="96"/>
    </row>
    <row r="92" spans="1:14" ht="15.95" customHeight="1" x14ac:dyDescent="0.2">
      <c r="A92" s="95" t="s">
        <v>83</v>
      </c>
      <c r="B92" s="240">
        <v>669</v>
      </c>
      <c r="C92" s="189">
        <v>3</v>
      </c>
      <c r="D92" s="190">
        <v>192</v>
      </c>
      <c r="E92" s="190">
        <v>1</v>
      </c>
      <c r="F92" s="190">
        <v>208</v>
      </c>
      <c r="G92" s="190">
        <v>189</v>
      </c>
      <c r="H92" s="190">
        <v>18</v>
      </c>
      <c r="I92" s="190">
        <v>3</v>
      </c>
      <c r="J92" s="190">
        <v>8</v>
      </c>
      <c r="K92" s="190">
        <v>45</v>
      </c>
      <c r="L92" s="190">
        <v>2</v>
      </c>
      <c r="M92" s="106">
        <v>0</v>
      </c>
      <c r="N92" s="96"/>
    </row>
    <row r="93" spans="1:14" ht="15.95" customHeight="1" x14ac:dyDescent="0.2">
      <c r="A93" s="95" t="s">
        <v>84</v>
      </c>
      <c r="B93" s="240">
        <v>587</v>
      </c>
      <c r="C93" s="189">
        <v>50</v>
      </c>
      <c r="D93" s="190">
        <v>94</v>
      </c>
      <c r="E93" s="190">
        <v>0</v>
      </c>
      <c r="F93" s="190">
        <v>171</v>
      </c>
      <c r="G93" s="190">
        <v>191</v>
      </c>
      <c r="H93" s="190">
        <v>21</v>
      </c>
      <c r="I93" s="190">
        <v>0</v>
      </c>
      <c r="J93" s="190">
        <v>9</v>
      </c>
      <c r="K93" s="190">
        <v>48</v>
      </c>
      <c r="L93" s="190">
        <v>0</v>
      </c>
      <c r="M93" s="106">
        <v>3</v>
      </c>
      <c r="N93" s="96"/>
    </row>
    <row r="94" spans="1:14" ht="15.95" customHeight="1" x14ac:dyDescent="0.2">
      <c r="A94" s="95" t="s">
        <v>85</v>
      </c>
      <c r="B94" s="240">
        <v>386</v>
      </c>
      <c r="C94" s="189">
        <v>11</v>
      </c>
      <c r="D94" s="190">
        <v>97</v>
      </c>
      <c r="E94" s="190">
        <v>3</v>
      </c>
      <c r="F94" s="190">
        <v>99</v>
      </c>
      <c r="G94" s="190">
        <v>125</v>
      </c>
      <c r="H94" s="190">
        <v>21</v>
      </c>
      <c r="I94" s="190">
        <v>3</v>
      </c>
      <c r="J94" s="190">
        <v>4</v>
      </c>
      <c r="K94" s="190">
        <v>22</v>
      </c>
      <c r="L94" s="190">
        <v>1</v>
      </c>
      <c r="M94" s="106">
        <v>0</v>
      </c>
      <c r="N94" s="96"/>
    </row>
    <row r="95" spans="1:14" ht="15.95" customHeight="1" x14ac:dyDescent="0.2">
      <c r="A95" s="95" t="s">
        <v>86</v>
      </c>
      <c r="B95" s="240">
        <v>136</v>
      </c>
      <c r="C95" s="189">
        <v>2</v>
      </c>
      <c r="D95" s="190">
        <v>32</v>
      </c>
      <c r="E95" s="190">
        <v>43</v>
      </c>
      <c r="F95" s="190">
        <v>27</v>
      </c>
      <c r="G95" s="190">
        <v>20</v>
      </c>
      <c r="H95" s="190">
        <v>3</v>
      </c>
      <c r="I95" s="190">
        <v>0</v>
      </c>
      <c r="J95" s="190">
        <v>0</v>
      </c>
      <c r="K95" s="190">
        <v>9</v>
      </c>
      <c r="L95" s="190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40">
        <v>637</v>
      </c>
      <c r="C96" s="189">
        <v>17</v>
      </c>
      <c r="D96" s="190">
        <v>68</v>
      </c>
      <c r="E96" s="190">
        <v>1</v>
      </c>
      <c r="F96" s="190">
        <v>196</v>
      </c>
      <c r="G96" s="190">
        <v>251</v>
      </c>
      <c r="H96" s="190">
        <v>31</v>
      </c>
      <c r="I96" s="190">
        <v>1</v>
      </c>
      <c r="J96" s="190">
        <v>16</v>
      </c>
      <c r="K96" s="190">
        <v>48</v>
      </c>
      <c r="L96" s="190">
        <v>8</v>
      </c>
      <c r="M96" s="106">
        <v>0</v>
      </c>
      <c r="N96" s="96"/>
    </row>
    <row r="97" spans="1:14" ht="15.95" customHeight="1" x14ac:dyDescent="0.2">
      <c r="A97" s="95" t="s">
        <v>88</v>
      </c>
      <c r="B97" s="241">
        <v>466</v>
      </c>
      <c r="C97" s="191">
        <v>13</v>
      </c>
      <c r="D97" s="192">
        <v>122</v>
      </c>
      <c r="E97" s="192">
        <v>0</v>
      </c>
      <c r="F97" s="192">
        <v>139</v>
      </c>
      <c r="G97" s="192">
        <v>133</v>
      </c>
      <c r="H97" s="192">
        <v>26</v>
      </c>
      <c r="I97" s="192">
        <v>2</v>
      </c>
      <c r="J97" s="192">
        <v>5</v>
      </c>
      <c r="K97" s="192">
        <v>25</v>
      </c>
      <c r="L97" s="192">
        <v>1</v>
      </c>
      <c r="M97" s="107">
        <v>0</v>
      </c>
      <c r="N97" s="96"/>
    </row>
    <row r="98" spans="1:14" ht="15.95" customHeight="1" x14ac:dyDescent="0.2">
      <c r="A98" s="97" t="s">
        <v>89</v>
      </c>
      <c r="B98" s="242">
        <v>4062</v>
      </c>
      <c r="C98" s="201">
        <v>134</v>
      </c>
      <c r="D98" s="194">
        <v>774</v>
      </c>
      <c r="E98" s="194">
        <v>52</v>
      </c>
      <c r="F98" s="194">
        <v>1129</v>
      </c>
      <c r="G98" s="194">
        <v>1351</v>
      </c>
      <c r="H98" s="194">
        <v>172</v>
      </c>
      <c r="I98" s="194">
        <v>15</v>
      </c>
      <c r="J98" s="194">
        <v>69</v>
      </c>
      <c r="K98" s="194">
        <v>343</v>
      </c>
      <c r="L98" s="194">
        <v>19</v>
      </c>
      <c r="M98" s="108">
        <v>4</v>
      </c>
      <c r="N98" s="96"/>
    </row>
    <row r="99" spans="1:14" ht="15.95" customHeight="1" thickBot="1" x14ac:dyDescent="0.25">
      <c r="A99" s="35" t="s">
        <v>90</v>
      </c>
      <c r="B99" s="243">
        <v>23994</v>
      </c>
      <c r="C99" s="231">
        <v>533</v>
      </c>
      <c r="D99" s="225">
        <v>3555</v>
      </c>
      <c r="E99" s="225">
        <v>742</v>
      </c>
      <c r="F99" s="225">
        <v>7294</v>
      </c>
      <c r="G99" s="225">
        <v>7790</v>
      </c>
      <c r="H99" s="225">
        <v>967</v>
      </c>
      <c r="I99" s="225">
        <v>157</v>
      </c>
      <c r="J99" s="225">
        <v>518</v>
      </c>
      <c r="K99" s="225">
        <v>2274</v>
      </c>
      <c r="L99" s="225">
        <v>92</v>
      </c>
      <c r="M99" s="226">
        <v>72</v>
      </c>
    </row>
    <row r="101" spans="1:14" ht="31.5" customHeight="1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  <c r="K101" s="349"/>
      <c r="L101" s="349"/>
      <c r="M101" s="349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6" width="9.7109375" style="32" customWidth="1"/>
    <col min="7" max="13" width="7.85546875" style="32" customWidth="1"/>
    <col min="14" max="16384" width="9.140625" style="32"/>
  </cols>
  <sheetData>
    <row r="1" spans="1:14" s="15" customFormat="1" ht="15.75" x14ac:dyDescent="0.2">
      <c r="A1" s="9" t="s">
        <v>473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6"/>
      <c r="B4" s="160">
        <v>0</v>
      </c>
      <c r="M4" s="171"/>
    </row>
    <row r="5" spans="1:14" s="15" customFormat="1" ht="15.75" x14ac:dyDescent="0.2">
      <c r="A5" s="7"/>
    </row>
    <row r="6" spans="1:14" s="20" customFormat="1" ht="20.25" x14ac:dyDescent="0.2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42005</v>
      </c>
      <c r="M7" s="364"/>
      <c r="N7" s="59"/>
    </row>
    <row r="8" spans="1:14" s="31" customFormat="1" ht="14.25" x14ac:dyDescent="0.2">
      <c r="A8" s="91"/>
      <c r="B8" s="356" t="s">
        <v>249</v>
      </c>
      <c r="C8" s="398" t="s">
        <v>231</v>
      </c>
      <c r="D8" s="351"/>
      <c r="E8" s="351"/>
      <c r="F8" s="351"/>
      <c r="G8" s="351"/>
      <c r="H8" s="351"/>
      <c r="I8" s="351"/>
      <c r="J8" s="351"/>
      <c r="K8" s="351"/>
      <c r="L8" s="351"/>
      <c r="M8" s="352"/>
      <c r="N8" s="92"/>
    </row>
    <row r="9" spans="1:14" s="31" customFormat="1" ht="14.25" customHeight="1" x14ac:dyDescent="0.2">
      <c r="A9" s="93" t="s">
        <v>1</v>
      </c>
      <c r="B9" s="357"/>
      <c r="C9" s="410" t="s">
        <v>443</v>
      </c>
      <c r="D9" s="407" t="s">
        <v>444</v>
      </c>
      <c r="E9" s="407" t="s">
        <v>445</v>
      </c>
      <c r="F9" s="407" t="s">
        <v>446</v>
      </c>
      <c r="G9" s="407" t="s">
        <v>447</v>
      </c>
      <c r="H9" s="407" t="s">
        <v>448</v>
      </c>
      <c r="I9" s="407" t="s">
        <v>449</v>
      </c>
      <c r="J9" s="407" t="s">
        <v>450</v>
      </c>
      <c r="K9" s="407" t="s">
        <v>451</v>
      </c>
      <c r="L9" s="407" t="s">
        <v>452</v>
      </c>
      <c r="M9" s="413" t="s">
        <v>453</v>
      </c>
      <c r="N9" s="92"/>
    </row>
    <row r="10" spans="1:14" s="31" customFormat="1" ht="14.25" customHeight="1" x14ac:dyDescent="0.2">
      <c r="A10" s="93"/>
      <c r="B10" s="357"/>
      <c r="C10" s="411"/>
      <c r="D10" s="408"/>
      <c r="E10" s="408"/>
      <c r="F10" s="408"/>
      <c r="G10" s="408"/>
      <c r="H10" s="408"/>
      <c r="I10" s="408"/>
      <c r="J10" s="408"/>
      <c r="K10" s="408"/>
      <c r="L10" s="408"/>
      <c r="M10" s="414"/>
      <c r="N10" s="92"/>
    </row>
    <row r="11" spans="1:14" s="31" customFormat="1" ht="52.5" customHeight="1" thickBot="1" x14ac:dyDescent="0.25">
      <c r="A11" s="94"/>
      <c r="B11" s="358"/>
      <c r="C11" s="412"/>
      <c r="D11" s="409"/>
      <c r="E11" s="409"/>
      <c r="F11" s="409"/>
      <c r="G11" s="409"/>
      <c r="H11" s="409"/>
      <c r="I11" s="409"/>
      <c r="J11" s="409"/>
      <c r="K11" s="409"/>
      <c r="L11" s="409"/>
      <c r="M11" s="415"/>
      <c r="N11" s="92"/>
    </row>
    <row r="12" spans="1:14" ht="15.95" customHeight="1" x14ac:dyDescent="0.2">
      <c r="A12" s="95" t="s">
        <v>3</v>
      </c>
      <c r="B12" s="232">
        <v>1066</v>
      </c>
      <c r="C12" s="207">
        <v>0</v>
      </c>
      <c r="D12" s="187">
        <v>135</v>
      </c>
      <c r="E12" s="187">
        <v>42</v>
      </c>
      <c r="F12" s="187">
        <v>75</v>
      </c>
      <c r="G12" s="187">
        <v>246</v>
      </c>
      <c r="H12" s="187">
        <v>109</v>
      </c>
      <c r="I12" s="187">
        <v>6</v>
      </c>
      <c r="J12" s="187">
        <v>31</v>
      </c>
      <c r="K12" s="187">
        <v>398</v>
      </c>
      <c r="L12" s="187">
        <v>20</v>
      </c>
      <c r="M12" s="188">
        <v>4</v>
      </c>
      <c r="N12" s="96"/>
    </row>
    <row r="13" spans="1:14" ht="15.95" customHeight="1" x14ac:dyDescent="0.2">
      <c r="A13" s="95" t="s">
        <v>4</v>
      </c>
      <c r="B13" s="233">
        <v>3984</v>
      </c>
      <c r="C13" s="189">
        <v>3</v>
      </c>
      <c r="D13" s="190">
        <v>549</v>
      </c>
      <c r="E13" s="190">
        <v>289</v>
      </c>
      <c r="F13" s="190">
        <v>451</v>
      </c>
      <c r="G13" s="190">
        <v>1227</v>
      </c>
      <c r="H13" s="190">
        <v>360</v>
      </c>
      <c r="I13" s="190">
        <v>21</v>
      </c>
      <c r="J13" s="190">
        <v>128</v>
      </c>
      <c r="K13" s="190">
        <v>910</v>
      </c>
      <c r="L13" s="190">
        <v>31</v>
      </c>
      <c r="M13" s="106">
        <v>15</v>
      </c>
      <c r="N13" s="96"/>
    </row>
    <row r="14" spans="1:14" ht="15.95" customHeight="1" x14ac:dyDescent="0.2">
      <c r="A14" s="95" t="s">
        <v>5</v>
      </c>
      <c r="B14" s="233">
        <v>2033</v>
      </c>
      <c r="C14" s="189">
        <v>0</v>
      </c>
      <c r="D14" s="190">
        <v>219</v>
      </c>
      <c r="E14" s="190">
        <v>131</v>
      </c>
      <c r="F14" s="190">
        <v>236</v>
      </c>
      <c r="G14" s="190">
        <v>641</v>
      </c>
      <c r="H14" s="190">
        <v>165</v>
      </c>
      <c r="I14" s="190">
        <v>9</v>
      </c>
      <c r="J14" s="190">
        <v>69</v>
      </c>
      <c r="K14" s="190">
        <v>536</v>
      </c>
      <c r="L14" s="190">
        <v>19</v>
      </c>
      <c r="M14" s="106">
        <v>8</v>
      </c>
      <c r="N14" s="96"/>
    </row>
    <row r="15" spans="1:14" ht="15.95" customHeight="1" x14ac:dyDescent="0.2">
      <c r="A15" s="95" t="s">
        <v>6</v>
      </c>
      <c r="B15" s="233">
        <v>2856</v>
      </c>
      <c r="C15" s="189">
        <v>2</v>
      </c>
      <c r="D15" s="190">
        <v>233</v>
      </c>
      <c r="E15" s="190">
        <v>111</v>
      </c>
      <c r="F15" s="190">
        <v>329</v>
      </c>
      <c r="G15" s="190">
        <v>959</v>
      </c>
      <c r="H15" s="190">
        <v>237</v>
      </c>
      <c r="I15" s="190">
        <v>16</v>
      </c>
      <c r="J15" s="190">
        <v>95</v>
      </c>
      <c r="K15" s="190">
        <v>844</v>
      </c>
      <c r="L15" s="190">
        <v>30</v>
      </c>
      <c r="M15" s="106">
        <v>0</v>
      </c>
      <c r="N15" s="96"/>
    </row>
    <row r="16" spans="1:14" ht="15.95" customHeight="1" x14ac:dyDescent="0.2">
      <c r="A16" s="95" t="s">
        <v>7</v>
      </c>
      <c r="B16" s="233">
        <v>4031</v>
      </c>
      <c r="C16" s="189">
        <v>2</v>
      </c>
      <c r="D16" s="190">
        <v>487</v>
      </c>
      <c r="E16" s="190">
        <v>13</v>
      </c>
      <c r="F16" s="190">
        <v>859</v>
      </c>
      <c r="G16" s="190">
        <v>1334</v>
      </c>
      <c r="H16" s="190">
        <v>322</v>
      </c>
      <c r="I16" s="190">
        <v>29</v>
      </c>
      <c r="J16" s="190">
        <v>83</v>
      </c>
      <c r="K16" s="190">
        <v>871</v>
      </c>
      <c r="L16" s="190">
        <v>29</v>
      </c>
      <c r="M16" s="106">
        <v>2</v>
      </c>
      <c r="N16" s="96"/>
    </row>
    <row r="17" spans="1:14" ht="15.95" customHeight="1" x14ac:dyDescent="0.2">
      <c r="A17" s="95" t="s">
        <v>8</v>
      </c>
      <c r="B17" s="233">
        <v>2902</v>
      </c>
      <c r="C17" s="189">
        <v>82</v>
      </c>
      <c r="D17" s="190">
        <v>635</v>
      </c>
      <c r="E17" s="190">
        <v>5</v>
      </c>
      <c r="F17" s="190">
        <v>960</v>
      </c>
      <c r="G17" s="190">
        <v>751</v>
      </c>
      <c r="H17" s="190">
        <v>120</v>
      </c>
      <c r="I17" s="190">
        <v>9</v>
      </c>
      <c r="J17" s="190">
        <v>48</v>
      </c>
      <c r="K17" s="190">
        <v>278</v>
      </c>
      <c r="L17" s="190">
        <v>14</v>
      </c>
      <c r="M17" s="106">
        <v>0</v>
      </c>
      <c r="N17" s="96"/>
    </row>
    <row r="18" spans="1:14" ht="15.95" customHeight="1" x14ac:dyDescent="0.2">
      <c r="A18" s="95" t="s">
        <v>9</v>
      </c>
      <c r="B18" s="233">
        <v>2542</v>
      </c>
      <c r="C18" s="189">
        <v>12</v>
      </c>
      <c r="D18" s="190">
        <v>261</v>
      </c>
      <c r="E18" s="190">
        <v>301</v>
      </c>
      <c r="F18" s="190">
        <v>547</v>
      </c>
      <c r="G18" s="190">
        <v>764</v>
      </c>
      <c r="H18" s="190">
        <v>148</v>
      </c>
      <c r="I18" s="190">
        <v>75</v>
      </c>
      <c r="J18" s="190">
        <v>63</v>
      </c>
      <c r="K18" s="190">
        <v>358</v>
      </c>
      <c r="L18" s="190">
        <v>13</v>
      </c>
      <c r="M18" s="106">
        <v>0</v>
      </c>
      <c r="N18" s="96"/>
    </row>
    <row r="19" spans="1:14" ht="15.95" customHeight="1" x14ac:dyDescent="0.2">
      <c r="A19" s="95" t="s">
        <v>10</v>
      </c>
      <c r="B19" s="234">
        <v>2397</v>
      </c>
      <c r="C19" s="191">
        <v>1</v>
      </c>
      <c r="D19" s="192">
        <v>334</v>
      </c>
      <c r="E19" s="192">
        <v>132</v>
      </c>
      <c r="F19" s="192">
        <v>497</v>
      </c>
      <c r="G19" s="192">
        <v>724</v>
      </c>
      <c r="H19" s="192">
        <v>166</v>
      </c>
      <c r="I19" s="192">
        <v>68</v>
      </c>
      <c r="J19" s="192">
        <v>60</v>
      </c>
      <c r="K19" s="192">
        <v>405</v>
      </c>
      <c r="L19" s="192">
        <v>10</v>
      </c>
      <c r="M19" s="107">
        <v>0</v>
      </c>
      <c r="N19" s="96"/>
    </row>
    <row r="20" spans="1:14" ht="15.95" customHeight="1" x14ac:dyDescent="0.2">
      <c r="A20" s="97" t="s">
        <v>11</v>
      </c>
      <c r="B20" s="235">
        <v>21811</v>
      </c>
      <c r="C20" s="201">
        <v>102</v>
      </c>
      <c r="D20" s="194">
        <v>2853</v>
      </c>
      <c r="E20" s="194">
        <v>1024</v>
      </c>
      <c r="F20" s="194">
        <v>3954</v>
      </c>
      <c r="G20" s="194">
        <v>6646</v>
      </c>
      <c r="H20" s="194">
        <v>1627</v>
      </c>
      <c r="I20" s="194">
        <v>233</v>
      </c>
      <c r="J20" s="194">
        <v>577</v>
      </c>
      <c r="K20" s="194">
        <v>4600</v>
      </c>
      <c r="L20" s="194">
        <v>166</v>
      </c>
      <c r="M20" s="108">
        <v>29</v>
      </c>
      <c r="N20" s="96"/>
    </row>
    <row r="21" spans="1:14" ht="15.95" customHeight="1" x14ac:dyDescent="0.2">
      <c r="A21" s="95" t="s">
        <v>12</v>
      </c>
      <c r="B21" s="236">
        <v>7380</v>
      </c>
      <c r="C21" s="189">
        <v>90</v>
      </c>
      <c r="D21" s="190">
        <v>1845</v>
      </c>
      <c r="E21" s="190">
        <v>4</v>
      </c>
      <c r="F21" s="190">
        <v>2843</v>
      </c>
      <c r="G21" s="190">
        <v>1704</v>
      </c>
      <c r="H21" s="190">
        <v>402</v>
      </c>
      <c r="I21" s="190">
        <v>30</v>
      </c>
      <c r="J21" s="190">
        <v>109</v>
      </c>
      <c r="K21" s="190">
        <v>344</v>
      </c>
      <c r="L21" s="190">
        <v>8</v>
      </c>
      <c r="M21" s="106">
        <v>1</v>
      </c>
      <c r="N21" s="96"/>
    </row>
    <row r="22" spans="1:14" ht="15.95" customHeight="1" x14ac:dyDescent="0.2">
      <c r="A22" s="95" t="s">
        <v>13</v>
      </c>
      <c r="B22" s="233">
        <v>3290</v>
      </c>
      <c r="C22" s="189">
        <v>13</v>
      </c>
      <c r="D22" s="190">
        <v>666</v>
      </c>
      <c r="E22" s="190">
        <v>1</v>
      </c>
      <c r="F22" s="190">
        <v>1178</v>
      </c>
      <c r="G22" s="190">
        <v>905</v>
      </c>
      <c r="H22" s="190">
        <v>175</v>
      </c>
      <c r="I22" s="190">
        <v>14</v>
      </c>
      <c r="J22" s="190">
        <v>57</v>
      </c>
      <c r="K22" s="190">
        <v>266</v>
      </c>
      <c r="L22" s="190">
        <v>10</v>
      </c>
      <c r="M22" s="106">
        <v>5</v>
      </c>
      <c r="N22" s="96"/>
    </row>
    <row r="23" spans="1:14" ht="15.95" customHeight="1" x14ac:dyDescent="0.2">
      <c r="A23" s="95" t="s">
        <v>14</v>
      </c>
      <c r="B23" s="233">
        <v>1975</v>
      </c>
      <c r="C23" s="189">
        <v>0</v>
      </c>
      <c r="D23" s="190">
        <v>314</v>
      </c>
      <c r="E23" s="190">
        <v>5</v>
      </c>
      <c r="F23" s="190">
        <v>806</v>
      </c>
      <c r="G23" s="190">
        <v>579</v>
      </c>
      <c r="H23" s="190">
        <v>72</v>
      </c>
      <c r="I23" s="190">
        <v>5</v>
      </c>
      <c r="J23" s="190">
        <v>30</v>
      </c>
      <c r="K23" s="190">
        <v>159</v>
      </c>
      <c r="L23" s="190">
        <v>5</v>
      </c>
      <c r="M23" s="106">
        <v>0</v>
      </c>
      <c r="N23" s="96"/>
    </row>
    <row r="24" spans="1:14" ht="15.95" customHeight="1" x14ac:dyDescent="0.2">
      <c r="A24" s="95" t="s">
        <v>15</v>
      </c>
      <c r="B24" s="233">
        <v>2753</v>
      </c>
      <c r="C24" s="189">
        <v>1</v>
      </c>
      <c r="D24" s="190">
        <v>415</v>
      </c>
      <c r="E24" s="190">
        <v>227</v>
      </c>
      <c r="F24" s="190">
        <v>732</v>
      </c>
      <c r="G24" s="190">
        <v>873</v>
      </c>
      <c r="H24" s="190">
        <v>109</v>
      </c>
      <c r="I24" s="190">
        <v>53</v>
      </c>
      <c r="J24" s="190">
        <v>64</v>
      </c>
      <c r="K24" s="190">
        <v>268</v>
      </c>
      <c r="L24" s="190">
        <v>9</v>
      </c>
      <c r="M24" s="106">
        <v>2</v>
      </c>
      <c r="N24" s="96"/>
    </row>
    <row r="25" spans="1:14" ht="15.95" customHeight="1" x14ac:dyDescent="0.2">
      <c r="A25" s="95" t="s">
        <v>16</v>
      </c>
      <c r="B25" s="233">
        <v>3924</v>
      </c>
      <c r="C25" s="189">
        <v>76</v>
      </c>
      <c r="D25" s="190">
        <v>1001</v>
      </c>
      <c r="E25" s="190">
        <v>39</v>
      </c>
      <c r="F25" s="190">
        <v>1427</v>
      </c>
      <c r="G25" s="190">
        <v>1017</v>
      </c>
      <c r="H25" s="190">
        <v>106</v>
      </c>
      <c r="I25" s="190">
        <v>3</v>
      </c>
      <c r="J25" s="190">
        <v>54</v>
      </c>
      <c r="K25" s="190">
        <v>194</v>
      </c>
      <c r="L25" s="190">
        <v>7</v>
      </c>
      <c r="M25" s="106">
        <v>0</v>
      </c>
      <c r="N25" s="96"/>
    </row>
    <row r="26" spans="1:14" ht="15.95" customHeight="1" x14ac:dyDescent="0.2">
      <c r="A26" s="95" t="s">
        <v>17</v>
      </c>
      <c r="B26" s="233">
        <v>2313</v>
      </c>
      <c r="C26" s="189">
        <v>81</v>
      </c>
      <c r="D26" s="190">
        <v>570</v>
      </c>
      <c r="E26" s="190">
        <v>37</v>
      </c>
      <c r="F26" s="190">
        <v>821</v>
      </c>
      <c r="G26" s="190">
        <v>525</v>
      </c>
      <c r="H26" s="190">
        <v>79</v>
      </c>
      <c r="I26" s="190">
        <v>2</v>
      </c>
      <c r="J26" s="190">
        <v>45</v>
      </c>
      <c r="K26" s="190">
        <v>149</v>
      </c>
      <c r="L26" s="190">
        <v>4</v>
      </c>
      <c r="M26" s="106">
        <v>0</v>
      </c>
      <c r="N26" s="96"/>
    </row>
    <row r="27" spans="1:14" ht="15.95" customHeight="1" x14ac:dyDescent="0.2">
      <c r="A27" s="98" t="s">
        <v>18</v>
      </c>
      <c r="B27" s="234">
        <v>4946</v>
      </c>
      <c r="C27" s="191">
        <v>1</v>
      </c>
      <c r="D27" s="192">
        <v>665</v>
      </c>
      <c r="E27" s="192">
        <v>9</v>
      </c>
      <c r="F27" s="192">
        <v>1645</v>
      </c>
      <c r="G27" s="192">
        <v>1692</v>
      </c>
      <c r="H27" s="192">
        <v>165</v>
      </c>
      <c r="I27" s="192">
        <v>12</v>
      </c>
      <c r="J27" s="192">
        <v>99</v>
      </c>
      <c r="K27" s="192">
        <v>624</v>
      </c>
      <c r="L27" s="192">
        <v>30</v>
      </c>
      <c r="M27" s="107">
        <v>4</v>
      </c>
      <c r="N27" s="96"/>
    </row>
    <row r="28" spans="1:14" ht="15.95" customHeight="1" x14ac:dyDescent="0.2">
      <c r="A28" s="99" t="s">
        <v>19</v>
      </c>
      <c r="B28" s="235">
        <v>26581</v>
      </c>
      <c r="C28" s="201">
        <v>262</v>
      </c>
      <c r="D28" s="194">
        <v>5476</v>
      </c>
      <c r="E28" s="194">
        <v>322</v>
      </c>
      <c r="F28" s="194">
        <v>9452</v>
      </c>
      <c r="G28" s="194">
        <v>7295</v>
      </c>
      <c r="H28" s="194">
        <v>1108</v>
      </c>
      <c r="I28" s="194">
        <v>119</v>
      </c>
      <c r="J28" s="194">
        <v>458</v>
      </c>
      <c r="K28" s="194">
        <v>2004</v>
      </c>
      <c r="L28" s="194">
        <v>73</v>
      </c>
      <c r="M28" s="108">
        <v>12</v>
      </c>
      <c r="N28" s="96"/>
    </row>
    <row r="29" spans="1:14" ht="15.95" customHeight="1" x14ac:dyDescent="0.2">
      <c r="A29" s="95" t="s">
        <v>20</v>
      </c>
      <c r="B29" s="236">
        <v>2203</v>
      </c>
      <c r="C29" s="189">
        <v>5</v>
      </c>
      <c r="D29" s="190">
        <v>408</v>
      </c>
      <c r="E29" s="190">
        <v>12</v>
      </c>
      <c r="F29" s="190">
        <v>878</v>
      </c>
      <c r="G29" s="190">
        <v>640</v>
      </c>
      <c r="H29" s="190">
        <v>74</v>
      </c>
      <c r="I29" s="190">
        <v>0</v>
      </c>
      <c r="J29" s="190">
        <v>46</v>
      </c>
      <c r="K29" s="190">
        <v>139</v>
      </c>
      <c r="L29" s="190">
        <v>1</v>
      </c>
      <c r="M29" s="106">
        <v>0</v>
      </c>
      <c r="N29" s="96"/>
    </row>
    <row r="30" spans="1:14" ht="15.95" customHeight="1" x14ac:dyDescent="0.2">
      <c r="A30" s="95" t="s">
        <v>21</v>
      </c>
      <c r="B30" s="233">
        <v>2735</v>
      </c>
      <c r="C30" s="189">
        <v>2</v>
      </c>
      <c r="D30" s="190">
        <v>320</v>
      </c>
      <c r="E30" s="190">
        <v>102</v>
      </c>
      <c r="F30" s="190">
        <v>930</v>
      </c>
      <c r="G30" s="190">
        <v>938</v>
      </c>
      <c r="H30" s="190">
        <v>90</v>
      </c>
      <c r="I30" s="190">
        <v>4</v>
      </c>
      <c r="J30" s="190">
        <v>75</v>
      </c>
      <c r="K30" s="190">
        <v>265</v>
      </c>
      <c r="L30" s="190">
        <v>8</v>
      </c>
      <c r="M30" s="106">
        <v>1</v>
      </c>
      <c r="N30" s="96"/>
    </row>
    <row r="31" spans="1:14" ht="15.95" customHeight="1" x14ac:dyDescent="0.2">
      <c r="A31" s="95" t="s">
        <v>22</v>
      </c>
      <c r="B31" s="233">
        <v>1205</v>
      </c>
      <c r="C31" s="189">
        <v>0</v>
      </c>
      <c r="D31" s="190">
        <v>180</v>
      </c>
      <c r="E31" s="190">
        <v>3</v>
      </c>
      <c r="F31" s="190">
        <v>417</v>
      </c>
      <c r="G31" s="190">
        <v>408</v>
      </c>
      <c r="H31" s="190">
        <v>48</v>
      </c>
      <c r="I31" s="190">
        <v>8</v>
      </c>
      <c r="J31" s="190">
        <v>26</v>
      </c>
      <c r="K31" s="190">
        <v>112</v>
      </c>
      <c r="L31" s="190">
        <v>3</v>
      </c>
      <c r="M31" s="106">
        <v>0</v>
      </c>
      <c r="N31" s="96"/>
    </row>
    <row r="32" spans="1:14" ht="15.95" customHeight="1" x14ac:dyDescent="0.2">
      <c r="A32" s="95" t="s">
        <v>23</v>
      </c>
      <c r="B32" s="233">
        <v>2704</v>
      </c>
      <c r="C32" s="189">
        <v>16</v>
      </c>
      <c r="D32" s="190">
        <v>530</v>
      </c>
      <c r="E32" s="190">
        <v>6</v>
      </c>
      <c r="F32" s="190">
        <v>961</v>
      </c>
      <c r="G32" s="190">
        <v>804</v>
      </c>
      <c r="H32" s="190">
        <v>91</v>
      </c>
      <c r="I32" s="190">
        <v>13</v>
      </c>
      <c r="J32" s="190">
        <v>51</v>
      </c>
      <c r="K32" s="190">
        <v>226</v>
      </c>
      <c r="L32" s="190">
        <v>6</v>
      </c>
      <c r="M32" s="106">
        <v>0</v>
      </c>
      <c r="N32" s="96"/>
    </row>
    <row r="33" spans="1:14" ht="15.95" customHeight="1" x14ac:dyDescent="0.2">
      <c r="A33" s="95" t="s">
        <v>24</v>
      </c>
      <c r="B33" s="233">
        <v>3003</v>
      </c>
      <c r="C33" s="189">
        <v>12</v>
      </c>
      <c r="D33" s="190">
        <v>562</v>
      </c>
      <c r="E33" s="190">
        <v>15</v>
      </c>
      <c r="F33" s="190">
        <v>1125</v>
      </c>
      <c r="G33" s="190">
        <v>897</v>
      </c>
      <c r="H33" s="190">
        <v>113</v>
      </c>
      <c r="I33" s="190">
        <v>4</v>
      </c>
      <c r="J33" s="190">
        <v>63</v>
      </c>
      <c r="K33" s="190">
        <v>207</v>
      </c>
      <c r="L33" s="190">
        <v>3</v>
      </c>
      <c r="M33" s="106">
        <v>2</v>
      </c>
      <c r="N33" s="96"/>
    </row>
    <row r="34" spans="1:14" ht="15.95" customHeight="1" x14ac:dyDescent="0.2">
      <c r="A34" s="95" t="s">
        <v>25</v>
      </c>
      <c r="B34" s="233">
        <v>3776</v>
      </c>
      <c r="C34" s="189">
        <v>2</v>
      </c>
      <c r="D34" s="190">
        <v>453</v>
      </c>
      <c r="E34" s="190">
        <v>8</v>
      </c>
      <c r="F34" s="190">
        <v>1480</v>
      </c>
      <c r="G34" s="190">
        <v>1305</v>
      </c>
      <c r="H34" s="190">
        <v>123</v>
      </c>
      <c r="I34" s="190">
        <v>11</v>
      </c>
      <c r="J34" s="190">
        <v>89</v>
      </c>
      <c r="K34" s="190">
        <v>302</v>
      </c>
      <c r="L34" s="190">
        <v>3</v>
      </c>
      <c r="M34" s="106">
        <v>0</v>
      </c>
      <c r="N34" s="96"/>
    </row>
    <row r="35" spans="1:14" ht="15.95" customHeight="1" x14ac:dyDescent="0.2">
      <c r="A35" s="95" t="s">
        <v>26</v>
      </c>
      <c r="B35" s="233">
        <v>9809</v>
      </c>
      <c r="C35" s="189">
        <v>7</v>
      </c>
      <c r="D35" s="190">
        <v>1816</v>
      </c>
      <c r="E35" s="190">
        <v>942</v>
      </c>
      <c r="F35" s="190">
        <v>2886</v>
      </c>
      <c r="G35" s="190">
        <v>2900</v>
      </c>
      <c r="H35" s="190">
        <v>326</v>
      </c>
      <c r="I35" s="190">
        <v>12</v>
      </c>
      <c r="J35" s="190">
        <v>201</v>
      </c>
      <c r="K35" s="190">
        <v>704</v>
      </c>
      <c r="L35" s="190">
        <v>13</v>
      </c>
      <c r="M35" s="106">
        <v>2</v>
      </c>
      <c r="N35" s="96"/>
    </row>
    <row r="36" spans="1:14" ht="15.95" customHeight="1" x14ac:dyDescent="0.2">
      <c r="A36" s="95" t="s">
        <v>27</v>
      </c>
      <c r="B36" s="233">
        <v>1888</v>
      </c>
      <c r="C36" s="189">
        <v>16</v>
      </c>
      <c r="D36" s="190">
        <v>264</v>
      </c>
      <c r="E36" s="190">
        <v>18</v>
      </c>
      <c r="F36" s="190">
        <v>729</v>
      </c>
      <c r="G36" s="190">
        <v>556</v>
      </c>
      <c r="H36" s="190">
        <v>60</v>
      </c>
      <c r="I36" s="190">
        <v>24</v>
      </c>
      <c r="J36" s="190">
        <v>51</v>
      </c>
      <c r="K36" s="190">
        <v>166</v>
      </c>
      <c r="L36" s="190">
        <v>4</v>
      </c>
      <c r="M36" s="106">
        <v>0</v>
      </c>
      <c r="N36" s="96"/>
    </row>
    <row r="37" spans="1:14" ht="15.95" customHeight="1" x14ac:dyDescent="0.2">
      <c r="A37" s="98" t="s">
        <v>28</v>
      </c>
      <c r="B37" s="234">
        <v>4834</v>
      </c>
      <c r="C37" s="191">
        <v>2</v>
      </c>
      <c r="D37" s="192">
        <v>417</v>
      </c>
      <c r="E37" s="192">
        <v>37</v>
      </c>
      <c r="F37" s="192">
        <v>1739</v>
      </c>
      <c r="G37" s="192">
        <v>1709</v>
      </c>
      <c r="H37" s="192">
        <v>189</v>
      </c>
      <c r="I37" s="192">
        <v>2</v>
      </c>
      <c r="J37" s="192">
        <v>152</v>
      </c>
      <c r="K37" s="192">
        <v>566</v>
      </c>
      <c r="L37" s="192">
        <v>20</v>
      </c>
      <c r="M37" s="107">
        <v>1</v>
      </c>
      <c r="N37" s="96"/>
    </row>
    <row r="38" spans="1:14" ht="15.95" customHeight="1" x14ac:dyDescent="0.2">
      <c r="A38" s="99" t="s">
        <v>29</v>
      </c>
      <c r="B38" s="237">
        <v>32157</v>
      </c>
      <c r="C38" s="201">
        <v>62</v>
      </c>
      <c r="D38" s="194">
        <v>4950</v>
      </c>
      <c r="E38" s="194">
        <v>1143</v>
      </c>
      <c r="F38" s="194">
        <v>11145</v>
      </c>
      <c r="G38" s="194">
        <v>10157</v>
      </c>
      <c r="H38" s="194">
        <v>1114</v>
      </c>
      <c r="I38" s="194">
        <v>78</v>
      </c>
      <c r="J38" s="194">
        <v>754</v>
      </c>
      <c r="K38" s="194">
        <v>2687</v>
      </c>
      <c r="L38" s="194">
        <v>61</v>
      </c>
      <c r="M38" s="108">
        <v>6</v>
      </c>
      <c r="N38" s="96"/>
    </row>
    <row r="39" spans="1:14" ht="15.95" customHeight="1" x14ac:dyDescent="0.2">
      <c r="A39" s="95" t="s">
        <v>30</v>
      </c>
      <c r="B39" s="236">
        <v>9834</v>
      </c>
      <c r="C39" s="189">
        <v>230</v>
      </c>
      <c r="D39" s="190">
        <v>2711</v>
      </c>
      <c r="E39" s="190">
        <v>46</v>
      </c>
      <c r="F39" s="190">
        <v>3634</v>
      </c>
      <c r="G39" s="190">
        <v>2268</v>
      </c>
      <c r="H39" s="190">
        <v>465</v>
      </c>
      <c r="I39" s="190">
        <v>46</v>
      </c>
      <c r="J39" s="190">
        <v>102</v>
      </c>
      <c r="K39" s="190">
        <v>328</v>
      </c>
      <c r="L39" s="190">
        <v>4</v>
      </c>
      <c r="M39" s="106">
        <v>0</v>
      </c>
      <c r="N39" s="96"/>
    </row>
    <row r="40" spans="1:14" ht="15.95" customHeight="1" x14ac:dyDescent="0.2">
      <c r="A40" s="95" t="s">
        <v>31</v>
      </c>
      <c r="B40" s="233">
        <v>8531</v>
      </c>
      <c r="C40" s="189">
        <v>556</v>
      </c>
      <c r="D40" s="190">
        <v>2092</v>
      </c>
      <c r="E40" s="190">
        <v>55</v>
      </c>
      <c r="F40" s="190">
        <v>2945</v>
      </c>
      <c r="G40" s="190">
        <v>1968</v>
      </c>
      <c r="H40" s="190">
        <v>368</v>
      </c>
      <c r="I40" s="190">
        <v>17</v>
      </c>
      <c r="J40" s="190">
        <v>123</v>
      </c>
      <c r="K40" s="190">
        <v>395</v>
      </c>
      <c r="L40" s="190">
        <v>11</v>
      </c>
      <c r="M40" s="106">
        <v>1</v>
      </c>
      <c r="N40" s="96"/>
    </row>
    <row r="41" spans="1:14" ht="15.95" customHeight="1" x14ac:dyDescent="0.2">
      <c r="A41" s="95" t="s">
        <v>32</v>
      </c>
      <c r="B41" s="233">
        <v>8118</v>
      </c>
      <c r="C41" s="189">
        <v>40</v>
      </c>
      <c r="D41" s="190">
        <v>1365</v>
      </c>
      <c r="E41" s="190">
        <v>37</v>
      </c>
      <c r="F41" s="190">
        <v>2823</v>
      </c>
      <c r="G41" s="190">
        <v>2372</v>
      </c>
      <c r="H41" s="190">
        <v>277</v>
      </c>
      <c r="I41" s="190">
        <v>14</v>
      </c>
      <c r="J41" s="190">
        <v>156</v>
      </c>
      <c r="K41" s="190">
        <v>995</v>
      </c>
      <c r="L41" s="190">
        <v>37</v>
      </c>
      <c r="M41" s="106">
        <v>2</v>
      </c>
      <c r="N41" s="96"/>
    </row>
    <row r="42" spans="1:14" ht="15.95" customHeight="1" x14ac:dyDescent="0.2">
      <c r="A42" s="95" t="s">
        <v>33</v>
      </c>
      <c r="B42" s="233">
        <v>8788</v>
      </c>
      <c r="C42" s="189">
        <v>103</v>
      </c>
      <c r="D42" s="190">
        <v>2025</v>
      </c>
      <c r="E42" s="190">
        <v>323</v>
      </c>
      <c r="F42" s="190">
        <v>2848</v>
      </c>
      <c r="G42" s="190">
        <v>2191</v>
      </c>
      <c r="H42" s="190">
        <v>415</v>
      </c>
      <c r="I42" s="190">
        <v>224</v>
      </c>
      <c r="J42" s="190">
        <v>150</v>
      </c>
      <c r="K42" s="190">
        <v>491</v>
      </c>
      <c r="L42" s="190">
        <v>16</v>
      </c>
      <c r="M42" s="106">
        <v>2</v>
      </c>
      <c r="N42" s="96"/>
    </row>
    <row r="43" spans="1:14" ht="15.95" customHeight="1" x14ac:dyDescent="0.2">
      <c r="A43" s="95" t="s">
        <v>34</v>
      </c>
      <c r="B43" s="238">
        <v>2627</v>
      </c>
      <c r="C43" s="197">
        <v>16</v>
      </c>
      <c r="D43" s="198">
        <v>593</v>
      </c>
      <c r="E43" s="198">
        <v>42</v>
      </c>
      <c r="F43" s="198">
        <v>962</v>
      </c>
      <c r="G43" s="198">
        <v>617</v>
      </c>
      <c r="H43" s="198">
        <v>106</v>
      </c>
      <c r="I43" s="198">
        <v>84</v>
      </c>
      <c r="J43" s="198">
        <v>31</v>
      </c>
      <c r="K43" s="198">
        <v>168</v>
      </c>
      <c r="L43" s="198">
        <v>8</v>
      </c>
      <c r="M43" s="109">
        <v>0</v>
      </c>
      <c r="N43" s="96"/>
    </row>
    <row r="44" spans="1:14" ht="15.95" customHeight="1" x14ac:dyDescent="0.2">
      <c r="A44" s="95" t="s">
        <v>35</v>
      </c>
      <c r="B44" s="233">
        <v>4814</v>
      </c>
      <c r="C44" s="189">
        <v>9</v>
      </c>
      <c r="D44" s="190">
        <v>753</v>
      </c>
      <c r="E44" s="190">
        <v>8</v>
      </c>
      <c r="F44" s="190">
        <v>1963</v>
      </c>
      <c r="G44" s="190">
        <v>1437</v>
      </c>
      <c r="H44" s="190">
        <v>141</v>
      </c>
      <c r="I44" s="190">
        <v>22</v>
      </c>
      <c r="J44" s="190">
        <v>104</v>
      </c>
      <c r="K44" s="190">
        <v>364</v>
      </c>
      <c r="L44" s="190">
        <v>12</v>
      </c>
      <c r="M44" s="106">
        <v>1</v>
      </c>
      <c r="N44" s="96"/>
    </row>
    <row r="45" spans="1:14" ht="15.95" customHeight="1" x14ac:dyDescent="0.2">
      <c r="A45" s="98" t="s">
        <v>36</v>
      </c>
      <c r="B45" s="234">
        <v>2376</v>
      </c>
      <c r="C45" s="191">
        <v>21</v>
      </c>
      <c r="D45" s="192">
        <v>379</v>
      </c>
      <c r="E45" s="192">
        <v>82</v>
      </c>
      <c r="F45" s="192">
        <v>811</v>
      </c>
      <c r="G45" s="192">
        <v>769</v>
      </c>
      <c r="H45" s="192">
        <v>75</v>
      </c>
      <c r="I45" s="192">
        <v>3</v>
      </c>
      <c r="J45" s="192">
        <v>37</v>
      </c>
      <c r="K45" s="192">
        <v>194</v>
      </c>
      <c r="L45" s="192">
        <v>5</v>
      </c>
      <c r="M45" s="107">
        <v>0</v>
      </c>
      <c r="N45" s="96"/>
    </row>
    <row r="46" spans="1:14" ht="15.95" customHeight="1" x14ac:dyDescent="0.2">
      <c r="A46" s="99" t="s">
        <v>37</v>
      </c>
      <c r="B46" s="235">
        <v>45088</v>
      </c>
      <c r="C46" s="201">
        <v>975</v>
      </c>
      <c r="D46" s="194">
        <v>9918</v>
      </c>
      <c r="E46" s="194">
        <v>593</v>
      </c>
      <c r="F46" s="194">
        <v>15986</v>
      </c>
      <c r="G46" s="194">
        <v>11622</v>
      </c>
      <c r="H46" s="194">
        <v>1847</v>
      </c>
      <c r="I46" s="194">
        <v>410</v>
      </c>
      <c r="J46" s="194">
        <v>703</v>
      </c>
      <c r="K46" s="194">
        <v>2935</v>
      </c>
      <c r="L46" s="194">
        <v>93</v>
      </c>
      <c r="M46" s="108">
        <v>6</v>
      </c>
      <c r="N46" s="96"/>
    </row>
    <row r="47" spans="1:14" ht="15.95" customHeight="1" x14ac:dyDescent="0.2">
      <c r="A47" s="95" t="s">
        <v>38</v>
      </c>
      <c r="B47" s="236">
        <v>2219</v>
      </c>
      <c r="C47" s="189">
        <v>0</v>
      </c>
      <c r="D47" s="190">
        <v>295</v>
      </c>
      <c r="E47" s="190">
        <v>13</v>
      </c>
      <c r="F47" s="190">
        <v>1104</v>
      </c>
      <c r="G47" s="190">
        <v>582</v>
      </c>
      <c r="H47" s="190">
        <v>95</v>
      </c>
      <c r="I47" s="190">
        <v>3</v>
      </c>
      <c r="J47" s="190">
        <v>29</v>
      </c>
      <c r="K47" s="190">
        <v>97</v>
      </c>
      <c r="L47" s="190">
        <v>0</v>
      </c>
      <c r="M47" s="106">
        <v>1</v>
      </c>
      <c r="N47" s="96"/>
    </row>
    <row r="48" spans="1:14" ht="15.95" customHeight="1" x14ac:dyDescent="0.2">
      <c r="A48" s="95" t="s">
        <v>39</v>
      </c>
      <c r="B48" s="233">
        <v>6240</v>
      </c>
      <c r="C48" s="189">
        <v>5</v>
      </c>
      <c r="D48" s="190">
        <v>1007</v>
      </c>
      <c r="E48" s="190">
        <v>704</v>
      </c>
      <c r="F48" s="190">
        <v>2070</v>
      </c>
      <c r="G48" s="190">
        <v>1799</v>
      </c>
      <c r="H48" s="190">
        <v>193</v>
      </c>
      <c r="I48" s="190">
        <v>19</v>
      </c>
      <c r="J48" s="190">
        <v>115</v>
      </c>
      <c r="K48" s="190">
        <v>317</v>
      </c>
      <c r="L48" s="190">
        <v>8</v>
      </c>
      <c r="M48" s="106">
        <v>3</v>
      </c>
      <c r="N48" s="96"/>
    </row>
    <row r="49" spans="1:14" ht="15.95" customHeight="1" x14ac:dyDescent="0.2">
      <c r="A49" s="95" t="s">
        <v>40</v>
      </c>
      <c r="B49" s="233">
        <v>2716</v>
      </c>
      <c r="C49" s="189">
        <v>1</v>
      </c>
      <c r="D49" s="190">
        <v>333</v>
      </c>
      <c r="E49" s="190">
        <v>50</v>
      </c>
      <c r="F49" s="190">
        <v>1062</v>
      </c>
      <c r="G49" s="190">
        <v>836</v>
      </c>
      <c r="H49" s="190">
        <v>108</v>
      </c>
      <c r="I49" s="190">
        <v>39</v>
      </c>
      <c r="J49" s="190">
        <v>59</v>
      </c>
      <c r="K49" s="190">
        <v>219</v>
      </c>
      <c r="L49" s="190">
        <v>7</v>
      </c>
      <c r="M49" s="106">
        <v>2</v>
      </c>
      <c r="N49" s="96"/>
    </row>
    <row r="50" spans="1:14" ht="15.95" customHeight="1" x14ac:dyDescent="0.2">
      <c r="A50" s="95" t="s">
        <v>41</v>
      </c>
      <c r="B50" s="233">
        <v>2268</v>
      </c>
      <c r="C50" s="189">
        <v>6</v>
      </c>
      <c r="D50" s="190">
        <v>427</v>
      </c>
      <c r="E50" s="190">
        <v>36</v>
      </c>
      <c r="F50" s="190">
        <v>902</v>
      </c>
      <c r="G50" s="190">
        <v>641</v>
      </c>
      <c r="H50" s="190">
        <v>84</v>
      </c>
      <c r="I50" s="190">
        <v>4</v>
      </c>
      <c r="J50" s="190">
        <v>30</v>
      </c>
      <c r="K50" s="190">
        <v>135</v>
      </c>
      <c r="L50" s="190">
        <v>3</v>
      </c>
      <c r="M50" s="106">
        <v>0</v>
      </c>
      <c r="N50" s="96"/>
    </row>
    <row r="51" spans="1:14" ht="15.95" customHeight="1" x14ac:dyDescent="0.2">
      <c r="A51" s="95" t="s">
        <v>42</v>
      </c>
      <c r="B51" s="233">
        <v>4995</v>
      </c>
      <c r="C51" s="189">
        <v>96</v>
      </c>
      <c r="D51" s="190">
        <v>1253</v>
      </c>
      <c r="E51" s="190">
        <v>138</v>
      </c>
      <c r="F51" s="190">
        <v>1538</v>
      </c>
      <c r="G51" s="190">
        <v>1286</v>
      </c>
      <c r="H51" s="190">
        <v>126</v>
      </c>
      <c r="I51" s="190">
        <v>66</v>
      </c>
      <c r="J51" s="190">
        <v>96</v>
      </c>
      <c r="K51" s="190">
        <v>388</v>
      </c>
      <c r="L51" s="190">
        <v>8</v>
      </c>
      <c r="M51" s="106">
        <v>0</v>
      </c>
      <c r="N51" s="96"/>
    </row>
    <row r="52" spans="1:14" ht="15.95" customHeight="1" x14ac:dyDescent="0.2">
      <c r="A52" s="95" t="s">
        <v>43</v>
      </c>
      <c r="B52" s="233">
        <v>4465</v>
      </c>
      <c r="C52" s="189">
        <v>11</v>
      </c>
      <c r="D52" s="190">
        <v>842</v>
      </c>
      <c r="E52" s="190">
        <v>11</v>
      </c>
      <c r="F52" s="190">
        <v>1545</v>
      </c>
      <c r="G52" s="190">
        <v>1344</v>
      </c>
      <c r="H52" s="190">
        <v>175</v>
      </c>
      <c r="I52" s="190">
        <v>10</v>
      </c>
      <c r="J52" s="190">
        <v>93</v>
      </c>
      <c r="K52" s="190">
        <v>419</v>
      </c>
      <c r="L52" s="190">
        <v>15</v>
      </c>
      <c r="M52" s="106">
        <v>0</v>
      </c>
      <c r="N52" s="96"/>
    </row>
    <row r="53" spans="1:14" ht="15.95" customHeight="1" x14ac:dyDescent="0.2">
      <c r="A53" s="95" t="s">
        <v>44</v>
      </c>
      <c r="B53" s="233">
        <v>3944</v>
      </c>
      <c r="C53" s="189">
        <v>3</v>
      </c>
      <c r="D53" s="190">
        <v>681</v>
      </c>
      <c r="E53" s="190">
        <v>7</v>
      </c>
      <c r="F53" s="190">
        <v>1814</v>
      </c>
      <c r="G53" s="190">
        <v>1043</v>
      </c>
      <c r="H53" s="190">
        <v>129</v>
      </c>
      <c r="I53" s="190">
        <v>7</v>
      </c>
      <c r="J53" s="190">
        <v>67</v>
      </c>
      <c r="K53" s="190">
        <v>190</v>
      </c>
      <c r="L53" s="190">
        <v>2</v>
      </c>
      <c r="M53" s="106">
        <v>1</v>
      </c>
      <c r="N53" s="96"/>
    </row>
    <row r="54" spans="1:14" ht="15.95" customHeight="1" x14ac:dyDescent="0.2">
      <c r="A54" s="95" t="s">
        <v>45</v>
      </c>
      <c r="B54" s="233">
        <v>3758</v>
      </c>
      <c r="C54" s="189">
        <v>9</v>
      </c>
      <c r="D54" s="190">
        <v>750</v>
      </c>
      <c r="E54" s="190">
        <v>3</v>
      </c>
      <c r="F54" s="190">
        <v>1493</v>
      </c>
      <c r="G54" s="190">
        <v>1113</v>
      </c>
      <c r="H54" s="190">
        <v>86</v>
      </c>
      <c r="I54" s="190">
        <v>2</v>
      </c>
      <c r="J54" s="190">
        <v>62</v>
      </c>
      <c r="K54" s="190">
        <v>238</v>
      </c>
      <c r="L54" s="190">
        <v>2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33">
        <v>1167</v>
      </c>
      <c r="C55" s="189">
        <v>1</v>
      </c>
      <c r="D55" s="190">
        <v>295</v>
      </c>
      <c r="E55" s="190">
        <v>154</v>
      </c>
      <c r="F55" s="190">
        <v>327</v>
      </c>
      <c r="G55" s="190">
        <v>276</v>
      </c>
      <c r="H55" s="190">
        <v>31</v>
      </c>
      <c r="I55" s="190">
        <v>2</v>
      </c>
      <c r="J55" s="190">
        <v>13</v>
      </c>
      <c r="K55" s="190">
        <v>67</v>
      </c>
      <c r="L55" s="190">
        <v>1</v>
      </c>
      <c r="M55" s="106">
        <v>0</v>
      </c>
      <c r="N55" s="100"/>
    </row>
    <row r="56" spans="1:14" ht="15.95" customHeight="1" x14ac:dyDescent="0.2">
      <c r="A56" s="95" t="s">
        <v>47</v>
      </c>
      <c r="B56" s="233">
        <v>2208</v>
      </c>
      <c r="C56" s="189">
        <v>0</v>
      </c>
      <c r="D56" s="190">
        <v>297</v>
      </c>
      <c r="E56" s="190">
        <v>23</v>
      </c>
      <c r="F56" s="190">
        <v>841</v>
      </c>
      <c r="G56" s="190">
        <v>705</v>
      </c>
      <c r="H56" s="190">
        <v>116</v>
      </c>
      <c r="I56" s="190">
        <v>22</v>
      </c>
      <c r="J56" s="190">
        <v>54</v>
      </c>
      <c r="K56" s="190">
        <v>149</v>
      </c>
      <c r="L56" s="190">
        <v>1</v>
      </c>
      <c r="M56" s="106">
        <v>0</v>
      </c>
      <c r="N56" s="96"/>
    </row>
    <row r="57" spans="1:14" ht="15.95" customHeight="1" x14ac:dyDescent="0.2">
      <c r="A57" s="98" t="s">
        <v>48</v>
      </c>
      <c r="B57" s="234">
        <v>7002</v>
      </c>
      <c r="C57" s="191">
        <v>9</v>
      </c>
      <c r="D57" s="192">
        <v>683</v>
      </c>
      <c r="E57" s="192">
        <v>240</v>
      </c>
      <c r="F57" s="192">
        <v>2343</v>
      </c>
      <c r="G57" s="192">
        <v>2324</v>
      </c>
      <c r="H57" s="192">
        <v>334</v>
      </c>
      <c r="I57" s="192">
        <v>72</v>
      </c>
      <c r="J57" s="192">
        <v>159</v>
      </c>
      <c r="K57" s="192">
        <v>812</v>
      </c>
      <c r="L57" s="192">
        <v>25</v>
      </c>
      <c r="M57" s="107">
        <v>1</v>
      </c>
      <c r="N57" s="96"/>
    </row>
    <row r="58" spans="1:14" ht="15.95" customHeight="1" thickBot="1" x14ac:dyDescent="0.25">
      <c r="A58" s="101" t="s">
        <v>49</v>
      </c>
      <c r="B58" s="239">
        <v>40982</v>
      </c>
      <c r="C58" s="204">
        <v>141</v>
      </c>
      <c r="D58" s="200">
        <v>6863</v>
      </c>
      <c r="E58" s="200">
        <v>1379</v>
      </c>
      <c r="F58" s="200">
        <v>15039</v>
      </c>
      <c r="G58" s="200">
        <v>11949</v>
      </c>
      <c r="H58" s="200">
        <v>1477</v>
      </c>
      <c r="I58" s="200">
        <v>246</v>
      </c>
      <c r="J58" s="200">
        <v>777</v>
      </c>
      <c r="K58" s="200">
        <v>3031</v>
      </c>
      <c r="L58" s="200">
        <v>72</v>
      </c>
      <c r="M58" s="110">
        <v>8</v>
      </c>
      <c r="N58" s="96"/>
    </row>
    <row r="59" spans="1:14" ht="15.95" customHeight="1" x14ac:dyDescent="0.2">
      <c r="A59" s="102" t="s">
        <v>50</v>
      </c>
      <c r="B59" s="240">
        <v>5666</v>
      </c>
      <c r="C59" s="189">
        <v>60</v>
      </c>
      <c r="D59" s="190">
        <v>762</v>
      </c>
      <c r="E59" s="190">
        <v>536</v>
      </c>
      <c r="F59" s="190">
        <v>1105</v>
      </c>
      <c r="G59" s="190">
        <v>1686</v>
      </c>
      <c r="H59" s="190">
        <v>267</v>
      </c>
      <c r="I59" s="190">
        <v>380</v>
      </c>
      <c r="J59" s="190">
        <v>131</v>
      </c>
      <c r="K59" s="190">
        <v>697</v>
      </c>
      <c r="L59" s="190">
        <v>37</v>
      </c>
      <c r="M59" s="106">
        <v>5</v>
      </c>
      <c r="N59" s="96"/>
    </row>
    <row r="60" spans="1:14" ht="15.95" customHeight="1" x14ac:dyDescent="0.2">
      <c r="A60" s="95" t="s">
        <v>51</v>
      </c>
      <c r="B60" s="240">
        <v>1642</v>
      </c>
      <c r="C60" s="189">
        <v>30</v>
      </c>
      <c r="D60" s="190">
        <v>312</v>
      </c>
      <c r="E60" s="190">
        <v>10</v>
      </c>
      <c r="F60" s="190">
        <v>613</v>
      </c>
      <c r="G60" s="190">
        <v>506</v>
      </c>
      <c r="H60" s="190">
        <v>65</v>
      </c>
      <c r="I60" s="190">
        <v>3</v>
      </c>
      <c r="J60" s="190">
        <v>20</v>
      </c>
      <c r="K60" s="190">
        <v>79</v>
      </c>
      <c r="L60" s="190">
        <v>4</v>
      </c>
      <c r="M60" s="106">
        <v>0</v>
      </c>
      <c r="N60" s="96"/>
    </row>
    <row r="61" spans="1:14" ht="15.95" customHeight="1" x14ac:dyDescent="0.2">
      <c r="A61" s="95" t="s">
        <v>52</v>
      </c>
      <c r="B61" s="240">
        <v>5391</v>
      </c>
      <c r="C61" s="189">
        <v>238</v>
      </c>
      <c r="D61" s="190">
        <v>1680</v>
      </c>
      <c r="E61" s="190">
        <v>18</v>
      </c>
      <c r="F61" s="190">
        <v>1670</v>
      </c>
      <c r="G61" s="190">
        <v>1350</v>
      </c>
      <c r="H61" s="190">
        <v>124</v>
      </c>
      <c r="I61" s="190">
        <v>3</v>
      </c>
      <c r="J61" s="190">
        <v>57</v>
      </c>
      <c r="K61" s="190">
        <v>238</v>
      </c>
      <c r="L61" s="190">
        <v>11</v>
      </c>
      <c r="M61" s="106">
        <v>2</v>
      </c>
      <c r="N61" s="96"/>
    </row>
    <row r="62" spans="1:14" ht="15.95" customHeight="1" x14ac:dyDescent="0.2">
      <c r="A62" s="95" t="s">
        <v>53</v>
      </c>
      <c r="B62" s="240">
        <v>2680</v>
      </c>
      <c r="C62" s="189">
        <v>14</v>
      </c>
      <c r="D62" s="190">
        <v>618</v>
      </c>
      <c r="E62" s="190">
        <v>343</v>
      </c>
      <c r="F62" s="190">
        <v>633</v>
      </c>
      <c r="G62" s="190">
        <v>784</v>
      </c>
      <c r="H62" s="190">
        <v>53</v>
      </c>
      <c r="I62" s="190">
        <v>54</v>
      </c>
      <c r="J62" s="190">
        <v>35</v>
      </c>
      <c r="K62" s="190">
        <v>144</v>
      </c>
      <c r="L62" s="190">
        <v>2</v>
      </c>
      <c r="M62" s="106">
        <v>0</v>
      </c>
      <c r="N62" s="96"/>
    </row>
    <row r="63" spans="1:14" ht="15.95" customHeight="1" x14ac:dyDescent="0.2">
      <c r="A63" s="95" t="s">
        <v>54</v>
      </c>
      <c r="B63" s="240">
        <v>2160</v>
      </c>
      <c r="C63" s="189">
        <v>51</v>
      </c>
      <c r="D63" s="190">
        <v>521</v>
      </c>
      <c r="E63" s="190">
        <v>4</v>
      </c>
      <c r="F63" s="190">
        <v>920</v>
      </c>
      <c r="G63" s="190">
        <v>509</v>
      </c>
      <c r="H63" s="190">
        <v>57</v>
      </c>
      <c r="I63" s="190">
        <v>1</v>
      </c>
      <c r="J63" s="190">
        <v>16</v>
      </c>
      <c r="K63" s="190">
        <v>81</v>
      </c>
      <c r="L63" s="190">
        <v>0</v>
      </c>
      <c r="M63" s="106">
        <v>0</v>
      </c>
      <c r="N63" s="96"/>
    </row>
    <row r="64" spans="1:14" ht="15.95" customHeight="1" x14ac:dyDescent="0.2">
      <c r="A64" s="95" t="s">
        <v>55</v>
      </c>
      <c r="B64" s="240">
        <v>7779</v>
      </c>
      <c r="C64" s="189">
        <v>1002</v>
      </c>
      <c r="D64" s="190">
        <v>2548</v>
      </c>
      <c r="E64" s="190">
        <v>3</v>
      </c>
      <c r="F64" s="190">
        <v>2104</v>
      </c>
      <c r="G64" s="190">
        <v>1573</v>
      </c>
      <c r="H64" s="190">
        <v>233</v>
      </c>
      <c r="I64" s="190">
        <v>8</v>
      </c>
      <c r="J64" s="190">
        <v>74</v>
      </c>
      <c r="K64" s="190">
        <v>231</v>
      </c>
      <c r="L64" s="190">
        <v>3</v>
      </c>
      <c r="M64" s="106">
        <v>0</v>
      </c>
      <c r="N64" s="96"/>
    </row>
    <row r="65" spans="1:14" ht="15.95" customHeight="1" x14ac:dyDescent="0.2">
      <c r="A65" s="95" t="s">
        <v>56</v>
      </c>
      <c r="B65" s="240">
        <v>2873</v>
      </c>
      <c r="C65" s="189">
        <v>262</v>
      </c>
      <c r="D65" s="190">
        <v>608</v>
      </c>
      <c r="E65" s="190">
        <v>0</v>
      </c>
      <c r="F65" s="190">
        <v>1139</v>
      </c>
      <c r="G65" s="190">
        <v>725</v>
      </c>
      <c r="H65" s="190">
        <v>53</v>
      </c>
      <c r="I65" s="190">
        <v>1</v>
      </c>
      <c r="J65" s="190">
        <v>15</v>
      </c>
      <c r="K65" s="190">
        <v>67</v>
      </c>
      <c r="L65" s="190">
        <v>3</v>
      </c>
      <c r="M65" s="106">
        <v>0</v>
      </c>
      <c r="N65" s="96"/>
    </row>
    <row r="66" spans="1:14" ht="15.95" customHeight="1" x14ac:dyDescent="0.2">
      <c r="A66" s="95" t="s">
        <v>57</v>
      </c>
      <c r="B66" s="240">
        <v>6550</v>
      </c>
      <c r="C66" s="189">
        <v>688</v>
      </c>
      <c r="D66" s="190">
        <v>2659</v>
      </c>
      <c r="E66" s="190">
        <v>20</v>
      </c>
      <c r="F66" s="190">
        <v>1922</v>
      </c>
      <c r="G66" s="190">
        <v>911</v>
      </c>
      <c r="H66" s="190">
        <v>158</v>
      </c>
      <c r="I66" s="190">
        <v>13</v>
      </c>
      <c r="J66" s="190">
        <v>53</v>
      </c>
      <c r="K66" s="190">
        <v>124</v>
      </c>
      <c r="L66" s="190">
        <v>2</v>
      </c>
      <c r="M66" s="106">
        <v>0</v>
      </c>
      <c r="N66" s="96"/>
    </row>
    <row r="67" spans="1:14" ht="15.95" customHeight="1" x14ac:dyDescent="0.2">
      <c r="A67" s="95" t="s">
        <v>58</v>
      </c>
      <c r="B67" s="240">
        <v>14082</v>
      </c>
      <c r="C67" s="189">
        <v>1555</v>
      </c>
      <c r="D67" s="190">
        <v>5712</v>
      </c>
      <c r="E67" s="190">
        <v>93</v>
      </c>
      <c r="F67" s="190">
        <v>3862</v>
      </c>
      <c r="G67" s="190">
        <v>2183</v>
      </c>
      <c r="H67" s="190">
        <v>336</v>
      </c>
      <c r="I67" s="190">
        <v>23</v>
      </c>
      <c r="J67" s="190">
        <v>76</v>
      </c>
      <c r="K67" s="190">
        <v>231</v>
      </c>
      <c r="L67" s="190">
        <v>8</v>
      </c>
      <c r="M67" s="106">
        <v>3</v>
      </c>
      <c r="N67" s="96"/>
    </row>
    <row r="68" spans="1:14" ht="15.95" customHeight="1" x14ac:dyDescent="0.2">
      <c r="A68" s="95" t="s">
        <v>59</v>
      </c>
      <c r="B68" s="240">
        <v>5364</v>
      </c>
      <c r="C68" s="189">
        <v>450</v>
      </c>
      <c r="D68" s="190">
        <v>1163</v>
      </c>
      <c r="E68" s="190">
        <v>13</v>
      </c>
      <c r="F68" s="190">
        <v>2104</v>
      </c>
      <c r="G68" s="190">
        <v>1210</v>
      </c>
      <c r="H68" s="190">
        <v>190</v>
      </c>
      <c r="I68" s="190">
        <v>2</v>
      </c>
      <c r="J68" s="190">
        <v>48</v>
      </c>
      <c r="K68" s="190">
        <v>183</v>
      </c>
      <c r="L68" s="190">
        <v>1</v>
      </c>
      <c r="M68" s="106">
        <v>0</v>
      </c>
      <c r="N68" s="96"/>
    </row>
    <row r="69" spans="1:14" ht="15.95" customHeight="1" x14ac:dyDescent="0.2">
      <c r="A69" s="95" t="s">
        <v>60</v>
      </c>
      <c r="B69" s="240">
        <v>4018</v>
      </c>
      <c r="C69" s="189">
        <v>9</v>
      </c>
      <c r="D69" s="190">
        <v>797</v>
      </c>
      <c r="E69" s="190">
        <v>9</v>
      </c>
      <c r="F69" s="190">
        <v>1095</v>
      </c>
      <c r="G69" s="190">
        <v>1397</v>
      </c>
      <c r="H69" s="190">
        <v>167</v>
      </c>
      <c r="I69" s="190">
        <v>8</v>
      </c>
      <c r="J69" s="190">
        <v>103</v>
      </c>
      <c r="K69" s="190">
        <v>415</v>
      </c>
      <c r="L69" s="190">
        <v>18</v>
      </c>
      <c r="M69" s="106">
        <v>0</v>
      </c>
      <c r="N69" s="96"/>
    </row>
    <row r="70" spans="1:14" ht="15.95" customHeight="1" x14ac:dyDescent="0.2">
      <c r="A70" s="95" t="s">
        <v>61</v>
      </c>
      <c r="B70" s="240">
        <v>2412</v>
      </c>
      <c r="C70" s="189">
        <v>8</v>
      </c>
      <c r="D70" s="190">
        <v>490</v>
      </c>
      <c r="E70" s="190">
        <v>64</v>
      </c>
      <c r="F70" s="190">
        <v>866</v>
      </c>
      <c r="G70" s="190">
        <v>658</v>
      </c>
      <c r="H70" s="190">
        <v>86</v>
      </c>
      <c r="I70" s="190">
        <v>88</v>
      </c>
      <c r="J70" s="190">
        <v>29</v>
      </c>
      <c r="K70" s="190">
        <v>121</v>
      </c>
      <c r="L70" s="190">
        <v>1</v>
      </c>
      <c r="M70" s="106">
        <v>1</v>
      </c>
      <c r="N70" s="96"/>
    </row>
    <row r="71" spans="1:14" ht="15.95" customHeight="1" x14ac:dyDescent="0.2">
      <c r="A71" s="95" t="s">
        <v>62</v>
      </c>
      <c r="B71" s="241">
        <v>3517</v>
      </c>
      <c r="C71" s="191">
        <v>109</v>
      </c>
      <c r="D71" s="192">
        <v>674</v>
      </c>
      <c r="E71" s="192">
        <v>7</v>
      </c>
      <c r="F71" s="192">
        <v>1268</v>
      </c>
      <c r="G71" s="192">
        <v>1084</v>
      </c>
      <c r="H71" s="192">
        <v>96</v>
      </c>
      <c r="I71" s="192">
        <v>4</v>
      </c>
      <c r="J71" s="192">
        <v>51</v>
      </c>
      <c r="K71" s="192">
        <v>218</v>
      </c>
      <c r="L71" s="192">
        <v>6</v>
      </c>
      <c r="M71" s="107">
        <v>0</v>
      </c>
      <c r="N71" s="96"/>
    </row>
    <row r="72" spans="1:14" ht="15.95" customHeight="1" x14ac:dyDescent="0.2">
      <c r="A72" s="97" t="s">
        <v>63</v>
      </c>
      <c r="B72" s="242">
        <v>64134</v>
      </c>
      <c r="C72" s="201">
        <v>4476</v>
      </c>
      <c r="D72" s="194">
        <v>18544</v>
      </c>
      <c r="E72" s="194">
        <v>1120</v>
      </c>
      <c r="F72" s="194">
        <v>19301</v>
      </c>
      <c r="G72" s="194">
        <v>14576</v>
      </c>
      <c r="H72" s="194">
        <v>1885</v>
      </c>
      <c r="I72" s="194">
        <v>588</v>
      </c>
      <c r="J72" s="194">
        <v>708</v>
      </c>
      <c r="K72" s="194">
        <v>2829</v>
      </c>
      <c r="L72" s="194">
        <v>96</v>
      </c>
      <c r="M72" s="108">
        <v>11</v>
      </c>
      <c r="N72" s="96"/>
    </row>
    <row r="73" spans="1:14" ht="15.95" customHeight="1" x14ac:dyDescent="0.2">
      <c r="A73" s="95" t="s">
        <v>64</v>
      </c>
      <c r="B73" s="240">
        <v>8236</v>
      </c>
      <c r="C73" s="189">
        <v>845</v>
      </c>
      <c r="D73" s="190">
        <v>1584</v>
      </c>
      <c r="E73" s="190">
        <v>25</v>
      </c>
      <c r="F73" s="190">
        <v>2543</v>
      </c>
      <c r="G73" s="190">
        <v>2371</v>
      </c>
      <c r="H73" s="190">
        <v>247</v>
      </c>
      <c r="I73" s="190">
        <v>10</v>
      </c>
      <c r="J73" s="190">
        <v>121</v>
      </c>
      <c r="K73" s="190">
        <v>484</v>
      </c>
      <c r="L73" s="190">
        <v>4</v>
      </c>
      <c r="M73" s="106">
        <v>2</v>
      </c>
      <c r="N73" s="96"/>
    </row>
    <row r="74" spans="1:14" ht="15.95" customHeight="1" x14ac:dyDescent="0.2">
      <c r="A74" s="95" t="s">
        <v>65</v>
      </c>
      <c r="B74" s="240">
        <v>5925</v>
      </c>
      <c r="C74" s="189">
        <v>346</v>
      </c>
      <c r="D74" s="190">
        <v>728</v>
      </c>
      <c r="E74" s="190">
        <v>226</v>
      </c>
      <c r="F74" s="190">
        <v>1785</v>
      </c>
      <c r="G74" s="190">
        <v>2072</v>
      </c>
      <c r="H74" s="190">
        <v>195</v>
      </c>
      <c r="I74" s="190">
        <v>4</v>
      </c>
      <c r="J74" s="190">
        <v>96</v>
      </c>
      <c r="K74" s="190">
        <v>464</v>
      </c>
      <c r="L74" s="190">
        <v>8</v>
      </c>
      <c r="M74" s="106">
        <v>1</v>
      </c>
      <c r="N74" s="96"/>
    </row>
    <row r="75" spans="1:14" ht="15.95" customHeight="1" x14ac:dyDescent="0.2">
      <c r="A75" s="95" t="s">
        <v>66</v>
      </c>
      <c r="B75" s="240">
        <v>9329</v>
      </c>
      <c r="C75" s="189">
        <v>1653</v>
      </c>
      <c r="D75" s="190">
        <v>3893</v>
      </c>
      <c r="E75" s="190">
        <v>105</v>
      </c>
      <c r="F75" s="190">
        <v>2042</v>
      </c>
      <c r="G75" s="190">
        <v>1248</v>
      </c>
      <c r="H75" s="190">
        <v>144</v>
      </c>
      <c r="I75" s="190">
        <v>5</v>
      </c>
      <c r="J75" s="190">
        <v>52</v>
      </c>
      <c r="K75" s="190">
        <v>181</v>
      </c>
      <c r="L75" s="190">
        <v>2</v>
      </c>
      <c r="M75" s="106">
        <v>4</v>
      </c>
      <c r="N75" s="96"/>
    </row>
    <row r="76" spans="1:14" ht="15.95" customHeight="1" x14ac:dyDescent="0.2">
      <c r="A76" s="95" t="s">
        <v>67</v>
      </c>
      <c r="B76" s="240">
        <v>3199</v>
      </c>
      <c r="C76" s="189">
        <v>138</v>
      </c>
      <c r="D76" s="190">
        <v>1220</v>
      </c>
      <c r="E76" s="190">
        <v>508</v>
      </c>
      <c r="F76" s="190">
        <v>393</v>
      </c>
      <c r="G76" s="190">
        <v>661</v>
      </c>
      <c r="H76" s="190">
        <v>68</v>
      </c>
      <c r="I76" s="190">
        <v>2</v>
      </c>
      <c r="J76" s="190">
        <v>51</v>
      </c>
      <c r="K76" s="190">
        <v>154</v>
      </c>
      <c r="L76" s="190">
        <v>4</v>
      </c>
      <c r="M76" s="106">
        <v>0</v>
      </c>
      <c r="N76" s="96"/>
    </row>
    <row r="77" spans="1:14" ht="15.95" customHeight="1" x14ac:dyDescent="0.2">
      <c r="A77" s="95" t="s">
        <v>68</v>
      </c>
      <c r="B77" s="240">
        <v>1354</v>
      </c>
      <c r="C77" s="189">
        <v>98</v>
      </c>
      <c r="D77" s="190">
        <v>349</v>
      </c>
      <c r="E77" s="190">
        <v>2</v>
      </c>
      <c r="F77" s="190">
        <v>369</v>
      </c>
      <c r="G77" s="190">
        <v>388</v>
      </c>
      <c r="H77" s="190">
        <v>54</v>
      </c>
      <c r="I77" s="190">
        <v>0</v>
      </c>
      <c r="J77" s="190">
        <v>25</v>
      </c>
      <c r="K77" s="190">
        <v>67</v>
      </c>
      <c r="L77" s="190">
        <v>0</v>
      </c>
      <c r="M77" s="106">
        <v>2</v>
      </c>
      <c r="N77" s="96"/>
    </row>
    <row r="78" spans="1:14" ht="15.95" customHeight="1" x14ac:dyDescent="0.2">
      <c r="A78" s="95" t="s">
        <v>69</v>
      </c>
      <c r="B78" s="240">
        <v>7619</v>
      </c>
      <c r="C78" s="189">
        <v>161</v>
      </c>
      <c r="D78" s="190">
        <v>2974</v>
      </c>
      <c r="E78" s="190">
        <v>84</v>
      </c>
      <c r="F78" s="190">
        <v>1823</v>
      </c>
      <c r="G78" s="190">
        <v>1785</v>
      </c>
      <c r="H78" s="190">
        <v>148</v>
      </c>
      <c r="I78" s="190">
        <v>18</v>
      </c>
      <c r="J78" s="190">
        <v>113</v>
      </c>
      <c r="K78" s="190">
        <v>501</v>
      </c>
      <c r="L78" s="190">
        <v>11</v>
      </c>
      <c r="M78" s="106">
        <v>1</v>
      </c>
      <c r="N78" s="96"/>
    </row>
    <row r="79" spans="1:14" ht="15.95" customHeight="1" x14ac:dyDescent="0.2">
      <c r="A79" s="95" t="s">
        <v>70</v>
      </c>
      <c r="B79" s="240">
        <v>13554</v>
      </c>
      <c r="C79" s="189">
        <v>1915</v>
      </c>
      <c r="D79" s="190">
        <v>2094</v>
      </c>
      <c r="E79" s="190">
        <v>252</v>
      </c>
      <c r="F79" s="190">
        <v>4000</v>
      </c>
      <c r="G79" s="190">
        <v>3509</v>
      </c>
      <c r="H79" s="190">
        <v>363</v>
      </c>
      <c r="I79" s="190">
        <v>11</v>
      </c>
      <c r="J79" s="190">
        <v>245</v>
      </c>
      <c r="K79" s="190">
        <v>1139</v>
      </c>
      <c r="L79" s="190">
        <v>26</v>
      </c>
      <c r="M79" s="106">
        <v>0</v>
      </c>
      <c r="N79" s="96"/>
    </row>
    <row r="80" spans="1:14" ht="15.95" customHeight="1" x14ac:dyDescent="0.2">
      <c r="A80" s="95" t="s">
        <v>71</v>
      </c>
      <c r="B80" s="240">
        <v>6584</v>
      </c>
      <c r="C80" s="189">
        <v>825</v>
      </c>
      <c r="D80" s="190">
        <v>2018</v>
      </c>
      <c r="E80" s="190">
        <v>177</v>
      </c>
      <c r="F80" s="190">
        <v>1741</v>
      </c>
      <c r="G80" s="190">
        <v>1346</v>
      </c>
      <c r="H80" s="190">
        <v>132</v>
      </c>
      <c r="I80" s="190">
        <v>6</v>
      </c>
      <c r="J80" s="190">
        <v>71</v>
      </c>
      <c r="K80" s="190">
        <v>262</v>
      </c>
      <c r="L80" s="190">
        <v>6</v>
      </c>
      <c r="M80" s="106">
        <v>0</v>
      </c>
      <c r="N80" s="96"/>
    </row>
    <row r="81" spans="1:14" ht="15.95" customHeight="1" x14ac:dyDescent="0.2">
      <c r="A81" s="95" t="s">
        <v>72</v>
      </c>
      <c r="B81" s="240">
        <v>3988</v>
      </c>
      <c r="C81" s="189">
        <v>85</v>
      </c>
      <c r="D81" s="190">
        <v>606</v>
      </c>
      <c r="E81" s="190">
        <v>33</v>
      </c>
      <c r="F81" s="190">
        <v>1490</v>
      </c>
      <c r="G81" s="190">
        <v>1300</v>
      </c>
      <c r="H81" s="190">
        <v>134</v>
      </c>
      <c r="I81" s="190">
        <v>1</v>
      </c>
      <c r="J81" s="190">
        <v>67</v>
      </c>
      <c r="K81" s="190">
        <v>270</v>
      </c>
      <c r="L81" s="190">
        <v>2</v>
      </c>
      <c r="M81" s="106">
        <v>0</v>
      </c>
      <c r="N81" s="96"/>
    </row>
    <row r="82" spans="1:14" ht="15.95" customHeight="1" x14ac:dyDescent="0.2">
      <c r="A82" s="95" t="s">
        <v>73</v>
      </c>
      <c r="B82" s="240">
        <v>3988</v>
      </c>
      <c r="C82" s="189">
        <v>321</v>
      </c>
      <c r="D82" s="190">
        <v>1179</v>
      </c>
      <c r="E82" s="190">
        <v>712</v>
      </c>
      <c r="F82" s="190">
        <v>493</v>
      </c>
      <c r="G82" s="190">
        <v>802</v>
      </c>
      <c r="H82" s="190">
        <v>117</v>
      </c>
      <c r="I82" s="190">
        <v>18</v>
      </c>
      <c r="J82" s="190">
        <v>70</v>
      </c>
      <c r="K82" s="190">
        <v>269</v>
      </c>
      <c r="L82" s="190">
        <v>7</v>
      </c>
      <c r="M82" s="106">
        <v>0</v>
      </c>
      <c r="N82" s="96"/>
    </row>
    <row r="83" spans="1:14" ht="15.95" customHeight="1" x14ac:dyDescent="0.2">
      <c r="A83" s="95" t="s">
        <v>74</v>
      </c>
      <c r="B83" s="240">
        <v>2257</v>
      </c>
      <c r="C83" s="189">
        <v>16</v>
      </c>
      <c r="D83" s="190">
        <v>711</v>
      </c>
      <c r="E83" s="190">
        <v>20</v>
      </c>
      <c r="F83" s="190">
        <v>650</v>
      </c>
      <c r="G83" s="190">
        <v>616</v>
      </c>
      <c r="H83" s="190">
        <v>65</v>
      </c>
      <c r="I83" s="190">
        <v>1</v>
      </c>
      <c r="J83" s="190">
        <v>50</v>
      </c>
      <c r="K83" s="190">
        <v>123</v>
      </c>
      <c r="L83" s="190">
        <v>3</v>
      </c>
      <c r="M83" s="106">
        <v>2</v>
      </c>
      <c r="N83" s="96"/>
    </row>
    <row r="84" spans="1:14" ht="15.95" customHeight="1" x14ac:dyDescent="0.2">
      <c r="A84" s="95" t="s">
        <v>75</v>
      </c>
      <c r="B84" s="240">
        <v>4014</v>
      </c>
      <c r="C84" s="189">
        <v>126</v>
      </c>
      <c r="D84" s="190">
        <v>1121</v>
      </c>
      <c r="E84" s="190">
        <v>27</v>
      </c>
      <c r="F84" s="190">
        <v>1307</v>
      </c>
      <c r="G84" s="190">
        <v>992</v>
      </c>
      <c r="H84" s="190">
        <v>130</v>
      </c>
      <c r="I84" s="190">
        <v>12</v>
      </c>
      <c r="J84" s="190">
        <v>61</v>
      </c>
      <c r="K84" s="190">
        <v>235</v>
      </c>
      <c r="L84" s="190">
        <v>3</v>
      </c>
      <c r="M84" s="106">
        <v>0</v>
      </c>
      <c r="N84" s="96"/>
    </row>
    <row r="85" spans="1:14" ht="15.95" customHeight="1" x14ac:dyDescent="0.2">
      <c r="A85" s="95" t="s">
        <v>76</v>
      </c>
      <c r="B85" s="241">
        <v>9843</v>
      </c>
      <c r="C85" s="191">
        <v>1454</v>
      </c>
      <c r="D85" s="192">
        <v>2881</v>
      </c>
      <c r="E85" s="192">
        <v>1033</v>
      </c>
      <c r="F85" s="192">
        <v>1936</v>
      </c>
      <c r="G85" s="192">
        <v>1823</v>
      </c>
      <c r="H85" s="192">
        <v>186</v>
      </c>
      <c r="I85" s="192">
        <v>4</v>
      </c>
      <c r="J85" s="192">
        <v>100</v>
      </c>
      <c r="K85" s="192">
        <v>420</v>
      </c>
      <c r="L85" s="192">
        <v>4</v>
      </c>
      <c r="M85" s="107">
        <v>2</v>
      </c>
      <c r="N85" s="96"/>
    </row>
    <row r="86" spans="1:14" ht="15.95" customHeight="1" x14ac:dyDescent="0.2">
      <c r="A86" s="97" t="s">
        <v>77</v>
      </c>
      <c r="B86" s="242">
        <v>79890</v>
      </c>
      <c r="C86" s="201">
        <v>7983</v>
      </c>
      <c r="D86" s="194">
        <v>21358</v>
      </c>
      <c r="E86" s="194">
        <v>3204</v>
      </c>
      <c r="F86" s="194">
        <v>20572</v>
      </c>
      <c r="G86" s="194">
        <v>18913</v>
      </c>
      <c r="H86" s="194">
        <v>1983</v>
      </c>
      <c r="I86" s="194">
        <v>92</v>
      </c>
      <c r="J86" s="194">
        <v>1122</v>
      </c>
      <c r="K86" s="194">
        <v>4569</v>
      </c>
      <c r="L86" s="194">
        <v>80</v>
      </c>
      <c r="M86" s="108">
        <v>14</v>
      </c>
      <c r="N86" s="96"/>
    </row>
    <row r="87" spans="1:14" ht="15.95" customHeight="1" x14ac:dyDescent="0.2">
      <c r="A87" s="95" t="s">
        <v>78</v>
      </c>
      <c r="B87" s="240">
        <v>3319</v>
      </c>
      <c r="C87" s="189">
        <v>660</v>
      </c>
      <c r="D87" s="190">
        <v>980</v>
      </c>
      <c r="E87" s="190">
        <v>17</v>
      </c>
      <c r="F87" s="190">
        <v>907</v>
      </c>
      <c r="G87" s="190">
        <v>561</v>
      </c>
      <c r="H87" s="190">
        <v>73</v>
      </c>
      <c r="I87" s="190">
        <v>2</v>
      </c>
      <c r="J87" s="190">
        <v>24</v>
      </c>
      <c r="K87" s="190">
        <v>90</v>
      </c>
      <c r="L87" s="190">
        <v>5</v>
      </c>
      <c r="M87" s="106">
        <v>0</v>
      </c>
      <c r="N87" s="96"/>
    </row>
    <row r="88" spans="1:14" ht="15.95" customHeight="1" x14ac:dyDescent="0.2">
      <c r="A88" s="95" t="s">
        <v>79</v>
      </c>
      <c r="B88" s="240">
        <v>3445</v>
      </c>
      <c r="C88" s="189">
        <v>64</v>
      </c>
      <c r="D88" s="190">
        <v>447</v>
      </c>
      <c r="E88" s="190">
        <v>28</v>
      </c>
      <c r="F88" s="190">
        <v>739</v>
      </c>
      <c r="G88" s="190">
        <v>1230</v>
      </c>
      <c r="H88" s="190">
        <v>205</v>
      </c>
      <c r="I88" s="190">
        <v>19</v>
      </c>
      <c r="J88" s="190">
        <v>96</v>
      </c>
      <c r="K88" s="190">
        <v>588</v>
      </c>
      <c r="L88" s="190">
        <v>29</v>
      </c>
      <c r="M88" s="106">
        <v>0</v>
      </c>
      <c r="N88" s="96"/>
    </row>
    <row r="89" spans="1:14" ht="15.95" customHeight="1" x14ac:dyDescent="0.2">
      <c r="A89" s="95" t="s">
        <v>80</v>
      </c>
      <c r="B89" s="240">
        <v>3930</v>
      </c>
      <c r="C89" s="189">
        <v>120</v>
      </c>
      <c r="D89" s="190">
        <v>632</v>
      </c>
      <c r="E89" s="190">
        <v>32</v>
      </c>
      <c r="F89" s="190">
        <v>885</v>
      </c>
      <c r="G89" s="190">
        <v>1321</v>
      </c>
      <c r="H89" s="190">
        <v>194</v>
      </c>
      <c r="I89" s="190">
        <v>15</v>
      </c>
      <c r="J89" s="190">
        <v>90</v>
      </c>
      <c r="K89" s="190">
        <v>623</v>
      </c>
      <c r="L89" s="190">
        <v>17</v>
      </c>
      <c r="M89" s="106">
        <v>1</v>
      </c>
      <c r="N89" s="96"/>
    </row>
    <row r="90" spans="1:14" ht="15.95" customHeight="1" x14ac:dyDescent="0.2">
      <c r="A90" s="95" t="s">
        <v>81</v>
      </c>
      <c r="B90" s="240">
        <v>1513</v>
      </c>
      <c r="C90" s="189">
        <v>6</v>
      </c>
      <c r="D90" s="190">
        <v>163</v>
      </c>
      <c r="E90" s="190">
        <v>10</v>
      </c>
      <c r="F90" s="190">
        <v>438</v>
      </c>
      <c r="G90" s="190">
        <v>573</v>
      </c>
      <c r="H90" s="190">
        <v>65</v>
      </c>
      <c r="I90" s="190">
        <v>4</v>
      </c>
      <c r="J90" s="190">
        <v>39</v>
      </c>
      <c r="K90" s="190">
        <v>202</v>
      </c>
      <c r="L90" s="190">
        <v>13</v>
      </c>
      <c r="M90" s="106">
        <v>0</v>
      </c>
      <c r="N90" s="96"/>
    </row>
    <row r="91" spans="1:14" ht="15.95" customHeight="1" x14ac:dyDescent="0.2">
      <c r="A91" s="95" t="s">
        <v>82</v>
      </c>
      <c r="B91" s="240">
        <v>2700</v>
      </c>
      <c r="C91" s="189">
        <v>119</v>
      </c>
      <c r="D91" s="190">
        <v>224</v>
      </c>
      <c r="E91" s="190">
        <v>15</v>
      </c>
      <c r="F91" s="190">
        <v>676</v>
      </c>
      <c r="G91" s="190">
        <v>1014</v>
      </c>
      <c r="H91" s="190">
        <v>148</v>
      </c>
      <c r="I91" s="190">
        <v>16</v>
      </c>
      <c r="J91" s="190">
        <v>71</v>
      </c>
      <c r="K91" s="190">
        <v>404</v>
      </c>
      <c r="L91" s="190">
        <v>13</v>
      </c>
      <c r="M91" s="106">
        <v>0</v>
      </c>
      <c r="N91" s="96"/>
    </row>
    <row r="92" spans="1:14" ht="15.95" customHeight="1" x14ac:dyDescent="0.2">
      <c r="A92" s="95" t="s">
        <v>83</v>
      </c>
      <c r="B92" s="240">
        <v>12044</v>
      </c>
      <c r="C92" s="189">
        <v>110</v>
      </c>
      <c r="D92" s="190">
        <v>5248</v>
      </c>
      <c r="E92" s="190">
        <v>82</v>
      </c>
      <c r="F92" s="190">
        <v>3299</v>
      </c>
      <c r="G92" s="190">
        <v>2331</v>
      </c>
      <c r="H92" s="190">
        <v>310</v>
      </c>
      <c r="I92" s="190">
        <v>17</v>
      </c>
      <c r="J92" s="190">
        <v>110</v>
      </c>
      <c r="K92" s="190">
        <v>525</v>
      </c>
      <c r="L92" s="190">
        <v>12</v>
      </c>
      <c r="M92" s="106">
        <v>0</v>
      </c>
      <c r="N92" s="96"/>
    </row>
    <row r="93" spans="1:14" ht="15.95" customHeight="1" x14ac:dyDescent="0.2">
      <c r="A93" s="95" t="s">
        <v>84</v>
      </c>
      <c r="B93" s="240">
        <v>10008</v>
      </c>
      <c r="C93" s="189">
        <v>1132</v>
      </c>
      <c r="D93" s="190">
        <v>2423</v>
      </c>
      <c r="E93" s="190">
        <v>9</v>
      </c>
      <c r="F93" s="190">
        <v>2787</v>
      </c>
      <c r="G93" s="190">
        <v>2532</v>
      </c>
      <c r="H93" s="190">
        <v>365</v>
      </c>
      <c r="I93" s="190">
        <v>10</v>
      </c>
      <c r="J93" s="190">
        <v>144</v>
      </c>
      <c r="K93" s="190">
        <v>592</v>
      </c>
      <c r="L93" s="190">
        <v>11</v>
      </c>
      <c r="M93" s="106">
        <v>3</v>
      </c>
      <c r="N93" s="96"/>
    </row>
    <row r="94" spans="1:14" ht="15.95" customHeight="1" x14ac:dyDescent="0.2">
      <c r="A94" s="95" t="s">
        <v>85</v>
      </c>
      <c r="B94" s="240">
        <v>8718</v>
      </c>
      <c r="C94" s="189">
        <v>342</v>
      </c>
      <c r="D94" s="190">
        <v>3254</v>
      </c>
      <c r="E94" s="190">
        <v>137</v>
      </c>
      <c r="F94" s="190">
        <v>2675</v>
      </c>
      <c r="G94" s="190">
        <v>1703</v>
      </c>
      <c r="H94" s="190">
        <v>253</v>
      </c>
      <c r="I94" s="190">
        <v>19</v>
      </c>
      <c r="J94" s="190">
        <v>95</v>
      </c>
      <c r="K94" s="190">
        <v>235</v>
      </c>
      <c r="L94" s="190">
        <v>5</v>
      </c>
      <c r="M94" s="106">
        <v>0</v>
      </c>
      <c r="N94" s="96"/>
    </row>
    <row r="95" spans="1:14" ht="15.95" customHeight="1" x14ac:dyDescent="0.2">
      <c r="A95" s="95" t="s">
        <v>86</v>
      </c>
      <c r="B95" s="240">
        <v>2593</v>
      </c>
      <c r="C95" s="189">
        <v>77</v>
      </c>
      <c r="D95" s="190">
        <v>741</v>
      </c>
      <c r="E95" s="190">
        <v>302</v>
      </c>
      <c r="F95" s="190">
        <v>694</v>
      </c>
      <c r="G95" s="190">
        <v>537</v>
      </c>
      <c r="H95" s="190">
        <v>80</v>
      </c>
      <c r="I95" s="190">
        <v>3</v>
      </c>
      <c r="J95" s="190">
        <v>38</v>
      </c>
      <c r="K95" s="190">
        <v>119</v>
      </c>
      <c r="L95" s="190">
        <v>2</v>
      </c>
      <c r="M95" s="106">
        <v>0</v>
      </c>
      <c r="N95" s="96"/>
    </row>
    <row r="96" spans="1:14" ht="15.95" customHeight="1" x14ac:dyDescent="0.2">
      <c r="A96" s="95" t="s">
        <v>87</v>
      </c>
      <c r="B96" s="240">
        <v>8469</v>
      </c>
      <c r="C96" s="189">
        <v>979</v>
      </c>
      <c r="D96" s="190">
        <v>2734</v>
      </c>
      <c r="E96" s="190">
        <v>127</v>
      </c>
      <c r="F96" s="190">
        <v>2042</v>
      </c>
      <c r="G96" s="190">
        <v>1789</v>
      </c>
      <c r="H96" s="190">
        <v>195</v>
      </c>
      <c r="I96" s="190">
        <v>8</v>
      </c>
      <c r="J96" s="190">
        <v>101</v>
      </c>
      <c r="K96" s="190">
        <v>465</v>
      </c>
      <c r="L96" s="190">
        <v>29</v>
      </c>
      <c r="M96" s="106">
        <v>0</v>
      </c>
      <c r="N96" s="96"/>
    </row>
    <row r="97" spans="1:14" ht="15.95" customHeight="1" x14ac:dyDescent="0.2">
      <c r="A97" s="95" t="s">
        <v>88</v>
      </c>
      <c r="B97" s="241">
        <v>12375</v>
      </c>
      <c r="C97" s="191">
        <v>772</v>
      </c>
      <c r="D97" s="192">
        <v>3604</v>
      </c>
      <c r="E97" s="192">
        <v>23</v>
      </c>
      <c r="F97" s="192">
        <v>4334</v>
      </c>
      <c r="G97" s="192">
        <v>2599</v>
      </c>
      <c r="H97" s="192">
        <v>500</v>
      </c>
      <c r="I97" s="192">
        <v>43</v>
      </c>
      <c r="J97" s="192">
        <v>109</v>
      </c>
      <c r="K97" s="192">
        <v>389</v>
      </c>
      <c r="L97" s="192">
        <v>2</v>
      </c>
      <c r="M97" s="107">
        <v>0</v>
      </c>
      <c r="N97" s="96"/>
    </row>
    <row r="98" spans="1:14" ht="15.95" customHeight="1" x14ac:dyDescent="0.2">
      <c r="A98" s="97" t="s">
        <v>89</v>
      </c>
      <c r="B98" s="242">
        <v>69114</v>
      </c>
      <c r="C98" s="201">
        <v>4381</v>
      </c>
      <c r="D98" s="194">
        <v>20450</v>
      </c>
      <c r="E98" s="194">
        <v>782</v>
      </c>
      <c r="F98" s="194">
        <v>19476</v>
      </c>
      <c r="G98" s="194">
        <v>16190</v>
      </c>
      <c r="H98" s="194">
        <v>2388</v>
      </c>
      <c r="I98" s="194">
        <v>156</v>
      </c>
      <c r="J98" s="194">
        <v>917</v>
      </c>
      <c r="K98" s="194">
        <v>4232</v>
      </c>
      <c r="L98" s="194">
        <v>138</v>
      </c>
      <c r="M98" s="108">
        <v>4</v>
      </c>
      <c r="N98" s="96"/>
    </row>
    <row r="99" spans="1:14" ht="15.95" customHeight="1" thickBot="1" x14ac:dyDescent="0.25">
      <c r="A99" s="35" t="s">
        <v>90</v>
      </c>
      <c r="B99" s="243">
        <v>379757</v>
      </c>
      <c r="C99" s="231">
        <v>18382</v>
      </c>
      <c r="D99" s="225">
        <v>90412</v>
      </c>
      <c r="E99" s="225">
        <v>9567</v>
      </c>
      <c r="F99" s="225">
        <v>114925</v>
      </c>
      <c r="G99" s="225">
        <v>97348</v>
      </c>
      <c r="H99" s="225">
        <v>13429</v>
      </c>
      <c r="I99" s="225">
        <v>1922</v>
      </c>
      <c r="J99" s="225">
        <v>6016</v>
      </c>
      <c r="K99" s="225">
        <v>26887</v>
      </c>
      <c r="L99" s="225">
        <v>779</v>
      </c>
      <c r="M99" s="226">
        <v>90</v>
      </c>
    </row>
    <row r="101" spans="1:14" ht="37.5" customHeight="1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  <c r="K101" s="349"/>
      <c r="L101" s="349"/>
      <c r="M101" s="34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473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6"/>
      <c r="B4" s="160">
        <v>0</v>
      </c>
      <c r="P4" s="171"/>
    </row>
    <row r="5" spans="1:16" s="15" customFormat="1" ht="15.75" x14ac:dyDescent="0.2">
      <c r="A5" s="7"/>
    </row>
    <row r="6" spans="1:16" s="20" customFormat="1" ht="20.25" x14ac:dyDescent="0.2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5">
        <v>42005</v>
      </c>
      <c r="P7" s="385"/>
    </row>
    <row r="8" spans="1:16" s="31" customFormat="1" ht="14.25" x14ac:dyDescent="0.2">
      <c r="A8" s="91"/>
      <c r="B8" s="356" t="s">
        <v>206</v>
      </c>
      <c r="C8" s="398" t="s">
        <v>207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420"/>
      <c r="P8" s="421"/>
    </row>
    <row r="9" spans="1:16" s="31" customFormat="1" ht="14.25" customHeight="1" x14ac:dyDescent="0.2">
      <c r="A9" s="93" t="s">
        <v>1</v>
      </c>
      <c r="B9" s="357"/>
      <c r="C9" s="424" t="s">
        <v>232</v>
      </c>
      <c r="D9" s="418"/>
      <c r="E9" s="425"/>
      <c r="F9" s="417" t="s">
        <v>235</v>
      </c>
      <c r="G9" s="418"/>
      <c r="H9" s="418"/>
      <c r="I9" s="418"/>
      <c r="J9" s="418"/>
      <c r="K9" s="418"/>
      <c r="L9" s="425"/>
      <c r="M9" s="417" t="s">
        <v>242</v>
      </c>
      <c r="N9" s="418"/>
      <c r="O9" s="419"/>
      <c r="P9" s="416" t="s">
        <v>196</v>
      </c>
    </row>
    <row r="10" spans="1:16" s="31" customFormat="1" ht="14.25" customHeight="1" x14ac:dyDescent="0.2">
      <c r="A10" s="93"/>
      <c r="B10" s="357"/>
      <c r="C10" s="400" t="s">
        <v>114</v>
      </c>
      <c r="D10" s="422" t="s">
        <v>207</v>
      </c>
      <c r="E10" s="423"/>
      <c r="F10" s="426" t="s">
        <v>114</v>
      </c>
      <c r="G10" s="422" t="s">
        <v>207</v>
      </c>
      <c r="H10" s="428"/>
      <c r="I10" s="428"/>
      <c r="J10" s="428"/>
      <c r="K10" s="428"/>
      <c r="L10" s="423"/>
      <c r="M10" s="426" t="s">
        <v>114</v>
      </c>
      <c r="N10" s="422" t="s">
        <v>207</v>
      </c>
      <c r="O10" s="429"/>
      <c r="P10" s="404"/>
    </row>
    <row r="11" spans="1:16" s="31" customFormat="1" ht="23.25" thickBot="1" x14ac:dyDescent="0.25">
      <c r="A11" s="94"/>
      <c r="B11" s="358"/>
      <c r="C11" s="401"/>
      <c r="D11" s="114" t="s">
        <v>233</v>
      </c>
      <c r="E11" s="114" t="s">
        <v>234</v>
      </c>
      <c r="F11" s="42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27"/>
      <c r="N11" s="114" t="s">
        <v>243</v>
      </c>
      <c r="O11" s="34" t="s">
        <v>244</v>
      </c>
      <c r="P11" s="405"/>
    </row>
    <row r="12" spans="1:16" ht="15.95" customHeight="1" x14ac:dyDescent="0.2">
      <c r="A12" s="115" t="s">
        <v>3</v>
      </c>
      <c r="B12" s="206">
        <v>107</v>
      </c>
      <c r="C12" s="207">
        <v>15</v>
      </c>
      <c r="D12" s="187">
        <v>2</v>
      </c>
      <c r="E12" s="187">
        <v>13</v>
      </c>
      <c r="F12" s="187">
        <v>70</v>
      </c>
      <c r="G12" s="187">
        <v>9</v>
      </c>
      <c r="H12" s="187">
        <v>17</v>
      </c>
      <c r="I12" s="187">
        <v>25</v>
      </c>
      <c r="J12" s="187">
        <v>4</v>
      </c>
      <c r="K12" s="187">
        <v>4</v>
      </c>
      <c r="L12" s="187">
        <v>11</v>
      </c>
      <c r="M12" s="187">
        <v>22</v>
      </c>
      <c r="N12" s="187">
        <v>16</v>
      </c>
      <c r="O12" s="208">
        <v>6</v>
      </c>
      <c r="P12" s="209">
        <v>0</v>
      </c>
    </row>
    <row r="13" spans="1:16" ht="15.95" customHeight="1" x14ac:dyDescent="0.2">
      <c r="A13" s="115" t="s">
        <v>4</v>
      </c>
      <c r="B13" s="210">
        <v>379</v>
      </c>
      <c r="C13" s="189">
        <v>52</v>
      </c>
      <c r="D13" s="190">
        <v>6</v>
      </c>
      <c r="E13" s="190">
        <v>46</v>
      </c>
      <c r="F13" s="190">
        <v>285</v>
      </c>
      <c r="G13" s="190">
        <v>55</v>
      </c>
      <c r="H13" s="190">
        <v>55</v>
      </c>
      <c r="I13" s="190">
        <v>58</v>
      </c>
      <c r="J13" s="190">
        <v>37</v>
      </c>
      <c r="K13" s="190">
        <v>47</v>
      </c>
      <c r="L13" s="190">
        <v>33</v>
      </c>
      <c r="M13" s="190">
        <v>42</v>
      </c>
      <c r="N13" s="190">
        <v>30</v>
      </c>
      <c r="O13" s="211">
        <v>12</v>
      </c>
      <c r="P13" s="212">
        <v>0</v>
      </c>
    </row>
    <row r="14" spans="1:16" ht="15.95" customHeight="1" x14ac:dyDescent="0.2">
      <c r="A14" s="115" t="s">
        <v>5</v>
      </c>
      <c r="B14" s="210">
        <v>220</v>
      </c>
      <c r="C14" s="189">
        <v>27</v>
      </c>
      <c r="D14" s="190">
        <v>1</v>
      </c>
      <c r="E14" s="190">
        <v>26</v>
      </c>
      <c r="F14" s="190">
        <v>164</v>
      </c>
      <c r="G14" s="190">
        <v>27</v>
      </c>
      <c r="H14" s="190">
        <v>40</v>
      </c>
      <c r="I14" s="190">
        <v>37</v>
      </c>
      <c r="J14" s="190">
        <v>18</v>
      </c>
      <c r="K14" s="190">
        <v>19</v>
      </c>
      <c r="L14" s="190">
        <v>23</v>
      </c>
      <c r="M14" s="190">
        <v>29</v>
      </c>
      <c r="N14" s="190">
        <v>21</v>
      </c>
      <c r="O14" s="211">
        <v>8</v>
      </c>
      <c r="P14" s="212">
        <v>0</v>
      </c>
    </row>
    <row r="15" spans="1:16" ht="15.95" customHeight="1" x14ac:dyDescent="0.2">
      <c r="A15" s="115" t="s">
        <v>6</v>
      </c>
      <c r="B15" s="210">
        <v>205</v>
      </c>
      <c r="C15" s="189">
        <v>23</v>
      </c>
      <c r="D15" s="190">
        <v>1</v>
      </c>
      <c r="E15" s="190">
        <v>22</v>
      </c>
      <c r="F15" s="190">
        <v>161</v>
      </c>
      <c r="G15" s="190">
        <v>41</v>
      </c>
      <c r="H15" s="190">
        <v>16</v>
      </c>
      <c r="I15" s="190">
        <v>28</v>
      </c>
      <c r="J15" s="190">
        <v>31</v>
      </c>
      <c r="K15" s="190">
        <v>24</v>
      </c>
      <c r="L15" s="190">
        <v>21</v>
      </c>
      <c r="M15" s="190">
        <v>21</v>
      </c>
      <c r="N15" s="190">
        <v>18</v>
      </c>
      <c r="O15" s="211">
        <v>3</v>
      </c>
      <c r="P15" s="212">
        <v>0</v>
      </c>
    </row>
    <row r="16" spans="1:16" ht="15.95" customHeight="1" x14ac:dyDescent="0.2">
      <c r="A16" s="115" t="s">
        <v>7</v>
      </c>
      <c r="B16" s="210">
        <v>348</v>
      </c>
      <c r="C16" s="189">
        <v>43</v>
      </c>
      <c r="D16" s="190">
        <v>6</v>
      </c>
      <c r="E16" s="190">
        <v>37</v>
      </c>
      <c r="F16" s="190">
        <v>235</v>
      </c>
      <c r="G16" s="190">
        <v>59</v>
      </c>
      <c r="H16" s="190">
        <v>66</v>
      </c>
      <c r="I16" s="190">
        <v>53</v>
      </c>
      <c r="J16" s="190">
        <v>20</v>
      </c>
      <c r="K16" s="190">
        <v>16</v>
      </c>
      <c r="L16" s="190">
        <v>21</v>
      </c>
      <c r="M16" s="190">
        <v>70</v>
      </c>
      <c r="N16" s="190">
        <v>56</v>
      </c>
      <c r="O16" s="211">
        <v>14</v>
      </c>
      <c r="P16" s="212">
        <v>0</v>
      </c>
    </row>
    <row r="17" spans="1:16" ht="15.95" customHeight="1" x14ac:dyDescent="0.2">
      <c r="A17" s="115" t="s">
        <v>8</v>
      </c>
      <c r="B17" s="210">
        <v>128</v>
      </c>
      <c r="C17" s="189">
        <v>10</v>
      </c>
      <c r="D17" s="190">
        <v>2</v>
      </c>
      <c r="E17" s="190">
        <v>8</v>
      </c>
      <c r="F17" s="190">
        <v>101</v>
      </c>
      <c r="G17" s="190">
        <v>23</v>
      </c>
      <c r="H17" s="190">
        <v>15</v>
      </c>
      <c r="I17" s="190">
        <v>16</v>
      </c>
      <c r="J17" s="190">
        <v>18</v>
      </c>
      <c r="K17" s="190">
        <v>11</v>
      </c>
      <c r="L17" s="190">
        <v>18</v>
      </c>
      <c r="M17" s="190">
        <v>17</v>
      </c>
      <c r="N17" s="190">
        <v>12</v>
      </c>
      <c r="O17" s="211">
        <v>5</v>
      </c>
      <c r="P17" s="212">
        <v>0</v>
      </c>
    </row>
    <row r="18" spans="1:16" ht="15.95" customHeight="1" x14ac:dyDescent="0.2">
      <c r="A18" s="115" t="s">
        <v>9</v>
      </c>
      <c r="B18" s="210">
        <v>282</v>
      </c>
      <c r="C18" s="189">
        <v>73</v>
      </c>
      <c r="D18" s="190">
        <v>12</v>
      </c>
      <c r="E18" s="190">
        <v>61</v>
      </c>
      <c r="F18" s="190">
        <v>180</v>
      </c>
      <c r="G18" s="190">
        <v>44</v>
      </c>
      <c r="H18" s="190">
        <v>29</v>
      </c>
      <c r="I18" s="190">
        <v>32</v>
      </c>
      <c r="J18" s="190">
        <v>28</v>
      </c>
      <c r="K18" s="190">
        <v>26</v>
      </c>
      <c r="L18" s="190">
        <v>21</v>
      </c>
      <c r="M18" s="190">
        <v>29</v>
      </c>
      <c r="N18" s="190">
        <v>24</v>
      </c>
      <c r="O18" s="211">
        <v>5</v>
      </c>
      <c r="P18" s="212">
        <v>0</v>
      </c>
    </row>
    <row r="19" spans="1:16" ht="15.95" customHeight="1" x14ac:dyDescent="0.2">
      <c r="A19" s="115" t="s">
        <v>10</v>
      </c>
      <c r="B19" s="213">
        <v>309</v>
      </c>
      <c r="C19" s="191">
        <v>58</v>
      </c>
      <c r="D19" s="192">
        <v>13</v>
      </c>
      <c r="E19" s="192">
        <v>45</v>
      </c>
      <c r="F19" s="192">
        <v>218</v>
      </c>
      <c r="G19" s="192">
        <v>44</v>
      </c>
      <c r="H19" s="192">
        <v>48</v>
      </c>
      <c r="I19" s="192">
        <v>41</v>
      </c>
      <c r="J19" s="192">
        <v>33</v>
      </c>
      <c r="K19" s="192">
        <v>21</v>
      </c>
      <c r="L19" s="192">
        <v>31</v>
      </c>
      <c r="M19" s="192">
        <v>33</v>
      </c>
      <c r="N19" s="192">
        <v>26</v>
      </c>
      <c r="O19" s="214">
        <v>7</v>
      </c>
      <c r="P19" s="215">
        <v>0</v>
      </c>
    </row>
    <row r="20" spans="1:16" ht="15.95" customHeight="1" x14ac:dyDescent="0.2">
      <c r="A20" s="116" t="s">
        <v>11</v>
      </c>
      <c r="B20" s="216">
        <v>1978</v>
      </c>
      <c r="C20" s="201">
        <v>301</v>
      </c>
      <c r="D20" s="194">
        <v>43</v>
      </c>
      <c r="E20" s="194">
        <v>258</v>
      </c>
      <c r="F20" s="194">
        <v>1414</v>
      </c>
      <c r="G20" s="194">
        <v>302</v>
      </c>
      <c r="H20" s="194">
        <v>286</v>
      </c>
      <c r="I20" s="194">
        <v>290</v>
      </c>
      <c r="J20" s="194">
        <v>189</v>
      </c>
      <c r="K20" s="194">
        <v>168</v>
      </c>
      <c r="L20" s="194">
        <v>179</v>
      </c>
      <c r="M20" s="194">
        <v>263</v>
      </c>
      <c r="N20" s="194">
        <v>203</v>
      </c>
      <c r="O20" s="217">
        <v>60</v>
      </c>
      <c r="P20" s="218">
        <v>0</v>
      </c>
    </row>
    <row r="21" spans="1:16" ht="15.95" customHeight="1" x14ac:dyDescent="0.2">
      <c r="A21" s="115" t="s">
        <v>12</v>
      </c>
      <c r="B21" s="219">
        <v>458</v>
      </c>
      <c r="C21" s="189">
        <v>65</v>
      </c>
      <c r="D21" s="190">
        <v>14</v>
      </c>
      <c r="E21" s="190">
        <v>51</v>
      </c>
      <c r="F21" s="190">
        <v>334</v>
      </c>
      <c r="G21" s="190">
        <v>63</v>
      </c>
      <c r="H21" s="190">
        <v>69</v>
      </c>
      <c r="I21" s="190">
        <v>55</v>
      </c>
      <c r="J21" s="190">
        <v>52</v>
      </c>
      <c r="K21" s="190">
        <v>48</v>
      </c>
      <c r="L21" s="190">
        <v>47</v>
      </c>
      <c r="M21" s="190">
        <v>59</v>
      </c>
      <c r="N21" s="190">
        <v>53</v>
      </c>
      <c r="O21" s="211">
        <v>6</v>
      </c>
      <c r="P21" s="212">
        <v>0</v>
      </c>
    </row>
    <row r="22" spans="1:16" ht="15.95" customHeight="1" x14ac:dyDescent="0.2">
      <c r="A22" s="115" t="s">
        <v>13</v>
      </c>
      <c r="B22" s="210">
        <v>315</v>
      </c>
      <c r="C22" s="189">
        <v>52</v>
      </c>
      <c r="D22" s="190">
        <v>7</v>
      </c>
      <c r="E22" s="190">
        <v>45</v>
      </c>
      <c r="F22" s="190">
        <v>228</v>
      </c>
      <c r="G22" s="190">
        <v>56</v>
      </c>
      <c r="H22" s="190">
        <v>47</v>
      </c>
      <c r="I22" s="190">
        <v>26</v>
      </c>
      <c r="J22" s="190">
        <v>38</v>
      </c>
      <c r="K22" s="190">
        <v>31</v>
      </c>
      <c r="L22" s="190">
        <v>30</v>
      </c>
      <c r="M22" s="190">
        <v>35</v>
      </c>
      <c r="N22" s="190">
        <v>32</v>
      </c>
      <c r="O22" s="211">
        <v>3</v>
      </c>
      <c r="P22" s="212">
        <v>0</v>
      </c>
    </row>
    <row r="23" spans="1:16" ht="15.95" customHeight="1" x14ac:dyDescent="0.2">
      <c r="A23" s="115" t="s">
        <v>14</v>
      </c>
      <c r="B23" s="210">
        <v>59</v>
      </c>
      <c r="C23" s="189">
        <v>13</v>
      </c>
      <c r="D23" s="190">
        <v>1</v>
      </c>
      <c r="E23" s="190">
        <v>12</v>
      </c>
      <c r="F23" s="190">
        <v>40</v>
      </c>
      <c r="G23" s="190">
        <v>6</v>
      </c>
      <c r="H23" s="190">
        <v>7</v>
      </c>
      <c r="I23" s="190">
        <v>8</v>
      </c>
      <c r="J23" s="190">
        <v>12</v>
      </c>
      <c r="K23" s="190">
        <v>2</v>
      </c>
      <c r="L23" s="190">
        <v>5</v>
      </c>
      <c r="M23" s="190">
        <v>6</v>
      </c>
      <c r="N23" s="190">
        <v>6</v>
      </c>
      <c r="O23" s="211">
        <v>0</v>
      </c>
      <c r="P23" s="212">
        <v>0</v>
      </c>
    </row>
    <row r="24" spans="1:16" ht="15.95" customHeight="1" x14ac:dyDescent="0.2">
      <c r="A24" s="115" t="s">
        <v>15</v>
      </c>
      <c r="B24" s="210">
        <v>249</v>
      </c>
      <c r="C24" s="189">
        <v>51</v>
      </c>
      <c r="D24" s="190">
        <v>6</v>
      </c>
      <c r="E24" s="190">
        <v>45</v>
      </c>
      <c r="F24" s="190">
        <v>170</v>
      </c>
      <c r="G24" s="190">
        <v>36</v>
      </c>
      <c r="H24" s="190">
        <v>34</v>
      </c>
      <c r="I24" s="190">
        <v>29</v>
      </c>
      <c r="J24" s="190">
        <v>21</v>
      </c>
      <c r="K24" s="190">
        <v>23</v>
      </c>
      <c r="L24" s="190">
        <v>27</v>
      </c>
      <c r="M24" s="190">
        <v>28</v>
      </c>
      <c r="N24" s="190">
        <v>24</v>
      </c>
      <c r="O24" s="211">
        <v>4</v>
      </c>
      <c r="P24" s="212">
        <v>0</v>
      </c>
    </row>
    <row r="25" spans="1:16" ht="15.95" customHeight="1" x14ac:dyDescent="0.2">
      <c r="A25" s="115" t="s">
        <v>16</v>
      </c>
      <c r="B25" s="210">
        <v>332</v>
      </c>
      <c r="C25" s="189">
        <v>58</v>
      </c>
      <c r="D25" s="190">
        <v>12</v>
      </c>
      <c r="E25" s="190">
        <v>46</v>
      </c>
      <c r="F25" s="190">
        <v>246</v>
      </c>
      <c r="G25" s="190">
        <v>53</v>
      </c>
      <c r="H25" s="190">
        <v>45</v>
      </c>
      <c r="I25" s="190">
        <v>51</v>
      </c>
      <c r="J25" s="190">
        <v>36</v>
      </c>
      <c r="K25" s="190">
        <v>29</v>
      </c>
      <c r="L25" s="190">
        <v>32</v>
      </c>
      <c r="M25" s="190">
        <v>28</v>
      </c>
      <c r="N25" s="190">
        <v>25</v>
      </c>
      <c r="O25" s="211">
        <v>3</v>
      </c>
      <c r="P25" s="212">
        <v>0</v>
      </c>
    </row>
    <row r="26" spans="1:16" ht="15.95" customHeight="1" x14ac:dyDescent="0.2">
      <c r="A26" s="115" t="s">
        <v>17</v>
      </c>
      <c r="B26" s="210">
        <v>271</v>
      </c>
      <c r="C26" s="189">
        <v>70</v>
      </c>
      <c r="D26" s="190">
        <v>14</v>
      </c>
      <c r="E26" s="190">
        <v>56</v>
      </c>
      <c r="F26" s="190">
        <v>171</v>
      </c>
      <c r="G26" s="190">
        <v>43</v>
      </c>
      <c r="H26" s="190">
        <v>29</v>
      </c>
      <c r="I26" s="190">
        <v>32</v>
      </c>
      <c r="J26" s="190">
        <v>22</v>
      </c>
      <c r="K26" s="190">
        <v>27</v>
      </c>
      <c r="L26" s="190">
        <v>18</v>
      </c>
      <c r="M26" s="190">
        <v>30</v>
      </c>
      <c r="N26" s="190">
        <v>24</v>
      </c>
      <c r="O26" s="211">
        <v>6</v>
      </c>
      <c r="P26" s="212">
        <v>0</v>
      </c>
    </row>
    <row r="27" spans="1:16" ht="15.95" customHeight="1" x14ac:dyDescent="0.2">
      <c r="A27" s="117" t="s">
        <v>18</v>
      </c>
      <c r="B27" s="213">
        <v>636</v>
      </c>
      <c r="C27" s="191">
        <v>97</v>
      </c>
      <c r="D27" s="192">
        <v>18</v>
      </c>
      <c r="E27" s="192">
        <v>79</v>
      </c>
      <c r="F27" s="192">
        <v>463</v>
      </c>
      <c r="G27" s="192">
        <v>115</v>
      </c>
      <c r="H27" s="192">
        <v>85</v>
      </c>
      <c r="I27" s="192">
        <v>69</v>
      </c>
      <c r="J27" s="192">
        <v>77</v>
      </c>
      <c r="K27" s="192">
        <v>67</v>
      </c>
      <c r="L27" s="192">
        <v>50</v>
      </c>
      <c r="M27" s="192">
        <v>76</v>
      </c>
      <c r="N27" s="192">
        <v>59</v>
      </c>
      <c r="O27" s="214">
        <v>17</v>
      </c>
      <c r="P27" s="215">
        <v>0</v>
      </c>
    </row>
    <row r="28" spans="1:16" ht="15.95" customHeight="1" x14ac:dyDescent="0.2">
      <c r="A28" s="118" t="s">
        <v>19</v>
      </c>
      <c r="B28" s="216">
        <v>2320</v>
      </c>
      <c r="C28" s="201">
        <v>406</v>
      </c>
      <c r="D28" s="194">
        <v>72</v>
      </c>
      <c r="E28" s="194">
        <v>334</v>
      </c>
      <c r="F28" s="194">
        <v>1652</v>
      </c>
      <c r="G28" s="194">
        <v>372</v>
      </c>
      <c r="H28" s="194">
        <v>316</v>
      </c>
      <c r="I28" s="194">
        <v>270</v>
      </c>
      <c r="J28" s="194">
        <v>258</v>
      </c>
      <c r="K28" s="194">
        <v>227</v>
      </c>
      <c r="L28" s="194">
        <v>209</v>
      </c>
      <c r="M28" s="194">
        <v>262</v>
      </c>
      <c r="N28" s="194">
        <v>223</v>
      </c>
      <c r="O28" s="217">
        <v>39</v>
      </c>
      <c r="P28" s="218">
        <v>0</v>
      </c>
    </row>
    <row r="29" spans="1:16" ht="15.95" customHeight="1" x14ac:dyDescent="0.2">
      <c r="A29" s="115" t="s">
        <v>20</v>
      </c>
      <c r="B29" s="219">
        <v>178</v>
      </c>
      <c r="C29" s="189">
        <v>44</v>
      </c>
      <c r="D29" s="190">
        <v>5</v>
      </c>
      <c r="E29" s="190">
        <v>39</v>
      </c>
      <c r="F29" s="190">
        <v>117</v>
      </c>
      <c r="G29" s="190">
        <v>32</v>
      </c>
      <c r="H29" s="190">
        <v>25</v>
      </c>
      <c r="I29" s="190">
        <v>21</v>
      </c>
      <c r="J29" s="190">
        <v>10</v>
      </c>
      <c r="K29" s="190">
        <v>12</v>
      </c>
      <c r="L29" s="190">
        <v>17</v>
      </c>
      <c r="M29" s="190">
        <v>17</v>
      </c>
      <c r="N29" s="190">
        <v>12</v>
      </c>
      <c r="O29" s="211">
        <v>5</v>
      </c>
      <c r="P29" s="212">
        <v>0</v>
      </c>
    </row>
    <row r="30" spans="1:16" ht="15.95" customHeight="1" x14ac:dyDescent="0.2">
      <c r="A30" s="115" t="s">
        <v>21</v>
      </c>
      <c r="B30" s="210">
        <v>313</v>
      </c>
      <c r="C30" s="189">
        <v>56</v>
      </c>
      <c r="D30" s="190">
        <v>9</v>
      </c>
      <c r="E30" s="190">
        <v>47</v>
      </c>
      <c r="F30" s="190">
        <v>215</v>
      </c>
      <c r="G30" s="190">
        <v>46</v>
      </c>
      <c r="H30" s="190">
        <v>49</v>
      </c>
      <c r="I30" s="190">
        <v>31</v>
      </c>
      <c r="J30" s="190">
        <v>28</v>
      </c>
      <c r="K30" s="190">
        <v>20</v>
      </c>
      <c r="L30" s="190">
        <v>41</v>
      </c>
      <c r="M30" s="190">
        <v>42</v>
      </c>
      <c r="N30" s="190">
        <v>35</v>
      </c>
      <c r="O30" s="211">
        <v>7</v>
      </c>
      <c r="P30" s="212">
        <v>0</v>
      </c>
    </row>
    <row r="31" spans="1:16" ht="15.95" customHeight="1" x14ac:dyDescent="0.2">
      <c r="A31" s="115" t="s">
        <v>22</v>
      </c>
      <c r="B31" s="210">
        <v>160</v>
      </c>
      <c r="C31" s="189">
        <v>33</v>
      </c>
      <c r="D31" s="190">
        <v>6</v>
      </c>
      <c r="E31" s="190">
        <v>27</v>
      </c>
      <c r="F31" s="190">
        <v>103</v>
      </c>
      <c r="G31" s="190">
        <v>26</v>
      </c>
      <c r="H31" s="190">
        <v>21</v>
      </c>
      <c r="I31" s="190">
        <v>12</v>
      </c>
      <c r="J31" s="190">
        <v>21</v>
      </c>
      <c r="K31" s="190">
        <v>16</v>
      </c>
      <c r="L31" s="190">
        <v>7</v>
      </c>
      <c r="M31" s="190">
        <v>24</v>
      </c>
      <c r="N31" s="190">
        <v>19</v>
      </c>
      <c r="O31" s="211">
        <v>5</v>
      </c>
      <c r="P31" s="212">
        <v>0</v>
      </c>
    </row>
    <row r="32" spans="1:16" ht="15.95" customHeight="1" x14ac:dyDescent="0.2">
      <c r="A32" s="115" t="s">
        <v>23</v>
      </c>
      <c r="B32" s="210">
        <v>253</v>
      </c>
      <c r="C32" s="189">
        <v>56</v>
      </c>
      <c r="D32" s="190">
        <v>11</v>
      </c>
      <c r="E32" s="190">
        <v>45</v>
      </c>
      <c r="F32" s="190">
        <v>161</v>
      </c>
      <c r="G32" s="190">
        <v>28</v>
      </c>
      <c r="H32" s="190">
        <v>34</v>
      </c>
      <c r="I32" s="190">
        <v>29</v>
      </c>
      <c r="J32" s="190">
        <v>21</v>
      </c>
      <c r="K32" s="190">
        <v>21</v>
      </c>
      <c r="L32" s="190">
        <v>28</v>
      </c>
      <c r="M32" s="190">
        <v>36</v>
      </c>
      <c r="N32" s="190">
        <v>28</v>
      </c>
      <c r="O32" s="211">
        <v>8</v>
      </c>
      <c r="P32" s="212">
        <v>0</v>
      </c>
    </row>
    <row r="33" spans="1:16" ht="15.95" customHeight="1" x14ac:dyDescent="0.2">
      <c r="A33" s="115" t="s">
        <v>24</v>
      </c>
      <c r="B33" s="210">
        <v>230</v>
      </c>
      <c r="C33" s="189">
        <v>49</v>
      </c>
      <c r="D33" s="190">
        <v>8</v>
      </c>
      <c r="E33" s="190">
        <v>41</v>
      </c>
      <c r="F33" s="190">
        <v>159</v>
      </c>
      <c r="G33" s="190">
        <v>40</v>
      </c>
      <c r="H33" s="190">
        <v>31</v>
      </c>
      <c r="I33" s="190">
        <v>27</v>
      </c>
      <c r="J33" s="190">
        <v>27</v>
      </c>
      <c r="K33" s="190">
        <v>13</v>
      </c>
      <c r="L33" s="190">
        <v>21</v>
      </c>
      <c r="M33" s="190">
        <v>22</v>
      </c>
      <c r="N33" s="190">
        <v>21</v>
      </c>
      <c r="O33" s="211">
        <v>1</v>
      </c>
      <c r="P33" s="212">
        <v>0</v>
      </c>
    </row>
    <row r="34" spans="1:16" ht="15.95" customHeight="1" x14ac:dyDescent="0.2">
      <c r="A34" s="115" t="s">
        <v>25</v>
      </c>
      <c r="B34" s="210">
        <v>228</v>
      </c>
      <c r="C34" s="189">
        <v>54</v>
      </c>
      <c r="D34" s="190">
        <v>3</v>
      </c>
      <c r="E34" s="190">
        <v>51</v>
      </c>
      <c r="F34" s="190">
        <v>153</v>
      </c>
      <c r="G34" s="190">
        <v>43</v>
      </c>
      <c r="H34" s="190">
        <v>32</v>
      </c>
      <c r="I34" s="190">
        <v>16</v>
      </c>
      <c r="J34" s="190">
        <v>19</v>
      </c>
      <c r="K34" s="190">
        <v>24</v>
      </c>
      <c r="L34" s="190">
        <v>19</v>
      </c>
      <c r="M34" s="190">
        <v>21</v>
      </c>
      <c r="N34" s="190">
        <v>15</v>
      </c>
      <c r="O34" s="211">
        <v>6</v>
      </c>
      <c r="P34" s="212">
        <v>0</v>
      </c>
    </row>
    <row r="35" spans="1:16" ht="15.95" customHeight="1" x14ac:dyDescent="0.2">
      <c r="A35" s="115" t="s">
        <v>26</v>
      </c>
      <c r="B35" s="210">
        <v>752</v>
      </c>
      <c r="C35" s="189">
        <v>136</v>
      </c>
      <c r="D35" s="190">
        <v>17</v>
      </c>
      <c r="E35" s="190">
        <v>119</v>
      </c>
      <c r="F35" s="190">
        <v>531</v>
      </c>
      <c r="G35" s="190">
        <v>119</v>
      </c>
      <c r="H35" s="190">
        <v>88</v>
      </c>
      <c r="I35" s="190">
        <v>101</v>
      </c>
      <c r="J35" s="190">
        <v>76</v>
      </c>
      <c r="K35" s="190">
        <v>68</v>
      </c>
      <c r="L35" s="190">
        <v>79</v>
      </c>
      <c r="M35" s="190">
        <v>85</v>
      </c>
      <c r="N35" s="190">
        <v>71</v>
      </c>
      <c r="O35" s="211">
        <v>14</v>
      </c>
      <c r="P35" s="212">
        <v>0</v>
      </c>
    </row>
    <row r="36" spans="1:16" ht="15.95" customHeight="1" x14ac:dyDescent="0.2">
      <c r="A36" s="115" t="s">
        <v>27</v>
      </c>
      <c r="B36" s="210">
        <v>159</v>
      </c>
      <c r="C36" s="189">
        <v>44</v>
      </c>
      <c r="D36" s="190">
        <v>7</v>
      </c>
      <c r="E36" s="190">
        <v>37</v>
      </c>
      <c r="F36" s="190">
        <v>98</v>
      </c>
      <c r="G36" s="190">
        <v>17</v>
      </c>
      <c r="H36" s="190">
        <v>20</v>
      </c>
      <c r="I36" s="190">
        <v>17</v>
      </c>
      <c r="J36" s="190">
        <v>16</v>
      </c>
      <c r="K36" s="190">
        <v>15</v>
      </c>
      <c r="L36" s="190">
        <v>13</v>
      </c>
      <c r="M36" s="190">
        <v>17</v>
      </c>
      <c r="N36" s="190">
        <v>15</v>
      </c>
      <c r="O36" s="211">
        <v>2</v>
      </c>
      <c r="P36" s="212">
        <v>0</v>
      </c>
    </row>
    <row r="37" spans="1:16" ht="15.95" customHeight="1" x14ac:dyDescent="0.2">
      <c r="A37" s="117" t="s">
        <v>28</v>
      </c>
      <c r="B37" s="213">
        <v>564</v>
      </c>
      <c r="C37" s="191">
        <v>107</v>
      </c>
      <c r="D37" s="192">
        <v>15</v>
      </c>
      <c r="E37" s="192">
        <v>92</v>
      </c>
      <c r="F37" s="192">
        <v>379</v>
      </c>
      <c r="G37" s="192">
        <v>91</v>
      </c>
      <c r="H37" s="192">
        <v>68</v>
      </c>
      <c r="I37" s="192">
        <v>65</v>
      </c>
      <c r="J37" s="192">
        <v>44</v>
      </c>
      <c r="K37" s="192">
        <v>67</v>
      </c>
      <c r="L37" s="192">
        <v>44</v>
      </c>
      <c r="M37" s="192">
        <v>78</v>
      </c>
      <c r="N37" s="192">
        <v>68</v>
      </c>
      <c r="O37" s="214">
        <v>10</v>
      </c>
      <c r="P37" s="215">
        <v>0</v>
      </c>
    </row>
    <row r="38" spans="1:16" ht="15.95" customHeight="1" x14ac:dyDescent="0.2">
      <c r="A38" s="118" t="s">
        <v>29</v>
      </c>
      <c r="B38" s="220">
        <v>2837</v>
      </c>
      <c r="C38" s="201">
        <v>579</v>
      </c>
      <c r="D38" s="194">
        <v>81</v>
      </c>
      <c r="E38" s="194">
        <v>498</v>
      </c>
      <c r="F38" s="194">
        <v>1916</v>
      </c>
      <c r="G38" s="194">
        <v>442</v>
      </c>
      <c r="H38" s="194">
        <v>368</v>
      </c>
      <c r="I38" s="194">
        <v>319</v>
      </c>
      <c r="J38" s="194">
        <v>262</v>
      </c>
      <c r="K38" s="194">
        <v>256</v>
      </c>
      <c r="L38" s="194">
        <v>269</v>
      </c>
      <c r="M38" s="194">
        <v>342</v>
      </c>
      <c r="N38" s="194">
        <v>284</v>
      </c>
      <c r="O38" s="217">
        <v>58</v>
      </c>
      <c r="P38" s="218">
        <v>0</v>
      </c>
    </row>
    <row r="39" spans="1:16" ht="15.95" customHeight="1" x14ac:dyDescent="0.2">
      <c r="A39" s="115" t="s">
        <v>30</v>
      </c>
      <c r="B39" s="219">
        <v>547</v>
      </c>
      <c r="C39" s="189">
        <v>66</v>
      </c>
      <c r="D39" s="190">
        <v>11</v>
      </c>
      <c r="E39" s="190">
        <v>55</v>
      </c>
      <c r="F39" s="190">
        <v>404</v>
      </c>
      <c r="G39" s="190">
        <v>63</v>
      </c>
      <c r="H39" s="190">
        <v>82</v>
      </c>
      <c r="I39" s="190">
        <v>76</v>
      </c>
      <c r="J39" s="190">
        <v>74</v>
      </c>
      <c r="K39" s="190">
        <v>62</v>
      </c>
      <c r="L39" s="190">
        <v>47</v>
      </c>
      <c r="M39" s="190">
        <v>77</v>
      </c>
      <c r="N39" s="190">
        <v>63</v>
      </c>
      <c r="O39" s="211">
        <v>14</v>
      </c>
      <c r="P39" s="212">
        <v>0</v>
      </c>
    </row>
    <row r="40" spans="1:16" ht="15.95" customHeight="1" x14ac:dyDescent="0.2">
      <c r="A40" s="115" t="s">
        <v>31</v>
      </c>
      <c r="B40" s="210">
        <v>597</v>
      </c>
      <c r="C40" s="189">
        <v>115</v>
      </c>
      <c r="D40" s="190">
        <v>22</v>
      </c>
      <c r="E40" s="190">
        <v>93</v>
      </c>
      <c r="F40" s="190">
        <v>421</v>
      </c>
      <c r="G40" s="190">
        <v>88</v>
      </c>
      <c r="H40" s="190">
        <v>68</v>
      </c>
      <c r="I40" s="190">
        <v>86</v>
      </c>
      <c r="J40" s="190">
        <v>76</v>
      </c>
      <c r="K40" s="190">
        <v>42</v>
      </c>
      <c r="L40" s="190">
        <v>61</v>
      </c>
      <c r="M40" s="190">
        <v>61</v>
      </c>
      <c r="N40" s="190">
        <v>53</v>
      </c>
      <c r="O40" s="211">
        <v>8</v>
      </c>
      <c r="P40" s="212">
        <v>0</v>
      </c>
    </row>
    <row r="41" spans="1:16" ht="15.95" customHeight="1" x14ac:dyDescent="0.2">
      <c r="A41" s="115" t="s">
        <v>32</v>
      </c>
      <c r="B41" s="210">
        <v>906</v>
      </c>
      <c r="C41" s="189">
        <v>158</v>
      </c>
      <c r="D41" s="190">
        <v>24</v>
      </c>
      <c r="E41" s="190">
        <v>134</v>
      </c>
      <c r="F41" s="190">
        <v>651</v>
      </c>
      <c r="G41" s="190">
        <v>140</v>
      </c>
      <c r="H41" s="190">
        <v>114</v>
      </c>
      <c r="I41" s="190">
        <v>105</v>
      </c>
      <c r="J41" s="190">
        <v>101</v>
      </c>
      <c r="K41" s="190">
        <v>88</v>
      </c>
      <c r="L41" s="190">
        <v>103</v>
      </c>
      <c r="M41" s="190">
        <v>97</v>
      </c>
      <c r="N41" s="190">
        <v>80</v>
      </c>
      <c r="O41" s="211">
        <v>17</v>
      </c>
      <c r="P41" s="212">
        <v>0</v>
      </c>
    </row>
    <row r="42" spans="1:16" ht="15.95" customHeight="1" x14ac:dyDescent="0.2">
      <c r="A42" s="115" t="s">
        <v>33</v>
      </c>
      <c r="B42" s="210">
        <v>154</v>
      </c>
      <c r="C42" s="189">
        <v>18</v>
      </c>
      <c r="D42" s="190">
        <v>2</v>
      </c>
      <c r="E42" s="190">
        <v>16</v>
      </c>
      <c r="F42" s="190">
        <v>113</v>
      </c>
      <c r="G42" s="190">
        <v>21</v>
      </c>
      <c r="H42" s="190">
        <v>24</v>
      </c>
      <c r="I42" s="190">
        <v>16</v>
      </c>
      <c r="J42" s="190">
        <v>19</v>
      </c>
      <c r="K42" s="190">
        <v>18</v>
      </c>
      <c r="L42" s="190">
        <v>15</v>
      </c>
      <c r="M42" s="190">
        <v>23</v>
      </c>
      <c r="N42" s="190">
        <v>18</v>
      </c>
      <c r="O42" s="211">
        <v>5</v>
      </c>
      <c r="P42" s="212">
        <v>0</v>
      </c>
    </row>
    <row r="43" spans="1:16" ht="15.95" customHeight="1" x14ac:dyDescent="0.2">
      <c r="A43" s="115" t="s">
        <v>34</v>
      </c>
      <c r="B43" s="221">
        <v>187</v>
      </c>
      <c r="C43" s="197">
        <v>32</v>
      </c>
      <c r="D43" s="198">
        <v>5</v>
      </c>
      <c r="E43" s="198">
        <v>27</v>
      </c>
      <c r="F43" s="198">
        <v>133</v>
      </c>
      <c r="G43" s="198">
        <v>16</v>
      </c>
      <c r="H43" s="198">
        <v>29</v>
      </c>
      <c r="I43" s="198">
        <v>30</v>
      </c>
      <c r="J43" s="198">
        <v>22</v>
      </c>
      <c r="K43" s="198">
        <v>19</v>
      </c>
      <c r="L43" s="198">
        <v>17</v>
      </c>
      <c r="M43" s="198">
        <v>22</v>
      </c>
      <c r="N43" s="198">
        <v>18</v>
      </c>
      <c r="O43" s="222">
        <v>4</v>
      </c>
      <c r="P43" s="223">
        <v>0</v>
      </c>
    </row>
    <row r="44" spans="1:16" ht="15.95" customHeight="1" x14ac:dyDescent="0.2">
      <c r="A44" s="115" t="s">
        <v>35</v>
      </c>
      <c r="B44" s="210">
        <v>189</v>
      </c>
      <c r="C44" s="189">
        <v>29</v>
      </c>
      <c r="D44" s="190">
        <v>4</v>
      </c>
      <c r="E44" s="190">
        <v>25</v>
      </c>
      <c r="F44" s="190">
        <v>144</v>
      </c>
      <c r="G44" s="190">
        <v>24</v>
      </c>
      <c r="H44" s="190">
        <v>19</v>
      </c>
      <c r="I44" s="190">
        <v>35</v>
      </c>
      <c r="J44" s="190">
        <v>25</v>
      </c>
      <c r="K44" s="190">
        <v>14</v>
      </c>
      <c r="L44" s="190">
        <v>27</v>
      </c>
      <c r="M44" s="190">
        <v>16</v>
      </c>
      <c r="N44" s="190">
        <v>11</v>
      </c>
      <c r="O44" s="211">
        <v>5</v>
      </c>
      <c r="P44" s="212">
        <v>0</v>
      </c>
    </row>
    <row r="45" spans="1:16" ht="15.95" customHeight="1" x14ac:dyDescent="0.2">
      <c r="A45" s="117" t="s">
        <v>36</v>
      </c>
      <c r="B45" s="213">
        <v>234</v>
      </c>
      <c r="C45" s="191">
        <v>43</v>
      </c>
      <c r="D45" s="192">
        <v>11</v>
      </c>
      <c r="E45" s="192">
        <v>32</v>
      </c>
      <c r="F45" s="192">
        <v>162</v>
      </c>
      <c r="G45" s="192">
        <v>37</v>
      </c>
      <c r="H45" s="192">
        <v>36</v>
      </c>
      <c r="I45" s="192">
        <v>18</v>
      </c>
      <c r="J45" s="192">
        <v>24</v>
      </c>
      <c r="K45" s="192">
        <v>20</v>
      </c>
      <c r="L45" s="192">
        <v>27</v>
      </c>
      <c r="M45" s="192">
        <v>29</v>
      </c>
      <c r="N45" s="192">
        <v>22</v>
      </c>
      <c r="O45" s="214">
        <v>7</v>
      </c>
      <c r="P45" s="215">
        <v>0</v>
      </c>
    </row>
    <row r="46" spans="1:16" ht="15.95" customHeight="1" x14ac:dyDescent="0.2">
      <c r="A46" s="118" t="s">
        <v>37</v>
      </c>
      <c r="B46" s="216">
        <v>2814</v>
      </c>
      <c r="C46" s="201">
        <v>461</v>
      </c>
      <c r="D46" s="194">
        <v>79</v>
      </c>
      <c r="E46" s="194">
        <v>382</v>
      </c>
      <c r="F46" s="194">
        <v>2028</v>
      </c>
      <c r="G46" s="194">
        <v>389</v>
      </c>
      <c r="H46" s="194">
        <v>372</v>
      </c>
      <c r="I46" s="194">
        <v>366</v>
      </c>
      <c r="J46" s="194">
        <v>341</v>
      </c>
      <c r="K46" s="194">
        <v>263</v>
      </c>
      <c r="L46" s="194">
        <v>297</v>
      </c>
      <c r="M46" s="194">
        <v>325</v>
      </c>
      <c r="N46" s="194">
        <v>265</v>
      </c>
      <c r="O46" s="217">
        <v>60</v>
      </c>
      <c r="P46" s="218">
        <v>0</v>
      </c>
    </row>
    <row r="47" spans="1:16" ht="15.95" customHeight="1" x14ac:dyDescent="0.2">
      <c r="A47" s="115" t="s">
        <v>38</v>
      </c>
      <c r="B47" s="219">
        <v>126</v>
      </c>
      <c r="C47" s="189">
        <v>32</v>
      </c>
      <c r="D47" s="190">
        <v>5</v>
      </c>
      <c r="E47" s="190">
        <v>27</v>
      </c>
      <c r="F47" s="190">
        <v>81</v>
      </c>
      <c r="G47" s="190">
        <v>20</v>
      </c>
      <c r="H47" s="190">
        <v>13</v>
      </c>
      <c r="I47" s="190">
        <v>19</v>
      </c>
      <c r="J47" s="190">
        <v>7</v>
      </c>
      <c r="K47" s="190">
        <v>11</v>
      </c>
      <c r="L47" s="190">
        <v>11</v>
      </c>
      <c r="M47" s="190">
        <v>13</v>
      </c>
      <c r="N47" s="190">
        <v>11</v>
      </c>
      <c r="O47" s="211">
        <v>2</v>
      </c>
      <c r="P47" s="212">
        <v>0</v>
      </c>
    </row>
    <row r="48" spans="1:16" ht="15.95" customHeight="1" x14ac:dyDescent="0.2">
      <c r="A48" s="115" t="s">
        <v>39</v>
      </c>
      <c r="B48" s="210">
        <v>358</v>
      </c>
      <c r="C48" s="189">
        <v>86</v>
      </c>
      <c r="D48" s="190">
        <v>13</v>
      </c>
      <c r="E48" s="190">
        <v>73</v>
      </c>
      <c r="F48" s="190">
        <v>234</v>
      </c>
      <c r="G48" s="190">
        <v>51</v>
      </c>
      <c r="H48" s="190">
        <v>34</v>
      </c>
      <c r="I48" s="190">
        <v>48</v>
      </c>
      <c r="J48" s="190">
        <v>36</v>
      </c>
      <c r="K48" s="190">
        <v>32</v>
      </c>
      <c r="L48" s="190">
        <v>33</v>
      </c>
      <c r="M48" s="190">
        <v>38</v>
      </c>
      <c r="N48" s="190">
        <v>36</v>
      </c>
      <c r="O48" s="211">
        <v>2</v>
      </c>
      <c r="P48" s="212">
        <v>0</v>
      </c>
    </row>
    <row r="49" spans="1:16" ht="15.95" customHeight="1" x14ac:dyDescent="0.2">
      <c r="A49" s="115" t="s">
        <v>40</v>
      </c>
      <c r="B49" s="210">
        <v>226</v>
      </c>
      <c r="C49" s="189">
        <v>48</v>
      </c>
      <c r="D49" s="190">
        <v>3</v>
      </c>
      <c r="E49" s="190">
        <v>45</v>
      </c>
      <c r="F49" s="190">
        <v>164</v>
      </c>
      <c r="G49" s="190">
        <v>48</v>
      </c>
      <c r="H49" s="190">
        <v>26</v>
      </c>
      <c r="I49" s="190">
        <v>25</v>
      </c>
      <c r="J49" s="190">
        <v>27</v>
      </c>
      <c r="K49" s="190">
        <v>20</v>
      </c>
      <c r="L49" s="190">
        <v>18</v>
      </c>
      <c r="M49" s="190">
        <v>14</v>
      </c>
      <c r="N49" s="190">
        <v>13</v>
      </c>
      <c r="O49" s="211">
        <v>1</v>
      </c>
      <c r="P49" s="212">
        <v>0</v>
      </c>
    </row>
    <row r="50" spans="1:16" ht="15.95" customHeight="1" x14ac:dyDescent="0.2">
      <c r="A50" s="115" t="s">
        <v>41</v>
      </c>
      <c r="B50" s="210">
        <v>170</v>
      </c>
      <c r="C50" s="189">
        <v>35</v>
      </c>
      <c r="D50" s="190">
        <v>4</v>
      </c>
      <c r="E50" s="190">
        <v>31</v>
      </c>
      <c r="F50" s="190">
        <v>120</v>
      </c>
      <c r="G50" s="190">
        <v>26</v>
      </c>
      <c r="H50" s="190">
        <v>15</v>
      </c>
      <c r="I50" s="190">
        <v>19</v>
      </c>
      <c r="J50" s="190">
        <v>15</v>
      </c>
      <c r="K50" s="190">
        <v>17</v>
      </c>
      <c r="L50" s="190">
        <v>28</v>
      </c>
      <c r="M50" s="190">
        <v>15</v>
      </c>
      <c r="N50" s="190">
        <v>11</v>
      </c>
      <c r="O50" s="211">
        <v>4</v>
      </c>
      <c r="P50" s="212">
        <v>0</v>
      </c>
    </row>
    <row r="51" spans="1:16" ht="15.95" customHeight="1" x14ac:dyDescent="0.2">
      <c r="A51" s="115" t="s">
        <v>42</v>
      </c>
      <c r="B51" s="210">
        <v>346</v>
      </c>
      <c r="C51" s="189">
        <v>69</v>
      </c>
      <c r="D51" s="190">
        <v>10</v>
      </c>
      <c r="E51" s="190">
        <v>59</v>
      </c>
      <c r="F51" s="190">
        <v>241</v>
      </c>
      <c r="G51" s="190">
        <v>53</v>
      </c>
      <c r="H51" s="190">
        <v>32</v>
      </c>
      <c r="I51" s="190">
        <v>62</v>
      </c>
      <c r="J51" s="190">
        <v>31</v>
      </c>
      <c r="K51" s="190">
        <v>36</v>
      </c>
      <c r="L51" s="190">
        <v>27</v>
      </c>
      <c r="M51" s="190">
        <v>36</v>
      </c>
      <c r="N51" s="190">
        <v>27</v>
      </c>
      <c r="O51" s="211">
        <v>9</v>
      </c>
      <c r="P51" s="212">
        <v>0</v>
      </c>
    </row>
    <row r="52" spans="1:16" ht="15.95" customHeight="1" x14ac:dyDescent="0.2">
      <c r="A52" s="115" t="s">
        <v>43</v>
      </c>
      <c r="B52" s="210">
        <v>403</v>
      </c>
      <c r="C52" s="189">
        <v>73</v>
      </c>
      <c r="D52" s="190">
        <v>9</v>
      </c>
      <c r="E52" s="190">
        <v>64</v>
      </c>
      <c r="F52" s="190">
        <v>287</v>
      </c>
      <c r="G52" s="190">
        <v>63</v>
      </c>
      <c r="H52" s="190">
        <v>46</v>
      </c>
      <c r="I52" s="190">
        <v>44</v>
      </c>
      <c r="J52" s="190">
        <v>47</v>
      </c>
      <c r="K52" s="190">
        <v>37</v>
      </c>
      <c r="L52" s="190">
        <v>50</v>
      </c>
      <c r="M52" s="190">
        <v>43</v>
      </c>
      <c r="N52" s="190">
        <v>36</v>
      </c>
      <c r="O52" s="211">
        <v>7</v>
      </c>
      <c r="P52" s="212">
        <v>0</v>
      </c>
    </row>
    <row r="53" spans="1:16" ht="15.95" customHeight="1" x14ac:dyDescent="0.2">
      <c r="A53" s="115" t="s">
        <v>44</v>
      </c>
      <c r="B53" s="210">
        <v>207</v>
      </c>
      <c r="C53" s="189">
        <v>49</v>
      </c>
      <c r="D53" s="190">
        <v>9</v>
      </c>
      <c r="E53" s="190">
        <v>40</v>
      </c>
      <c r="F53" s="190">
        <v>141</v>
      </c>
      <c r="G53" s="190">
        <v>27</v>
      </c>
      <c r="H53" s="190">
        <v>22</v>
      </c>
      <c r="I53" s="190">
        <v>26</v>
      </c>
      <c r="J53" s="190">
        <v>27</v>
      </c>
      <c r="K53" s="190">
        <v>20</v>
      </c>
      <c r="L53" s="190">
        <v>19</v>
      </c>
      <c r="M53" s="190">
        <v>17</v>
      </c>
      <c r="N53" s="190">
        <v>13</v>
      </c>
      <c r="O53" s="211">
        <v>4</v>
      </c>
      <c r="P53" s="212">
        <v>0</v>
      </c>
    </row>
    <row r="54" spans="1:16" ht="15.95" customHeight="1" x14ac:dyDescent="0.2">
      <c r="A54" s="115" t="s">
        <v>45</v>
      </c>
      <c r="B54" s="210">
        <v>101</v>
      </c>
      <c r="C54" s="189">
        <v>24</v>
      </c>
      <c r="D54" s="190">
        <v>4</v>
      </c>
      <c r="E54" s="190">
        <v>20</v>
      </c>
      <c r="F54" s="190">
        <v>68</v>
      </c>
      <c r="G54" s="190">
        <v>13</v>
      </c>
      <c r="H54" s="190">
        <v>18</v>
      </c>
      <c r="I54" s="190">
        <v>10</v>
      </c>
      <c r="J54" s="190">
        <v>10</v>
      </c>
      <c r="K54" s="190">
        <v>3</v>
      </c>
      <c r="L54" s="190">
        <v>14</v>
      </c>
      <c r="M54" s="190">
        <v>9</v>
      </c>
      <c r="N54" s="190">
        <v>4</v>
      </c>
      <c r="O54" s="211">
        <v>5</v>
      </c>
      <c r="P54" s="212">
        <v>0</v>
      </c>
    </row>
    <row r="55" spans="1:16" s="33" customFormat="1" ht="15.95" customHeight="1" x14ac:dyDescent="0.2">
      <c r="A55" s="115" t="s">
        <v>46</v>
      </c>
      <c r="B55" s="210">
        <v>82</v>
      </c>
      <c r="C55" s="189">
        <v>21</v>
      </c>
      <c r="D55" s="190">
        <v>5</v>
      </c>
      <c r="E55" s="190">
        <v>16</v>
      </c>
      <c r="F55" s="190">
        <v>49</v>
      </c>
      <c r="G55" s="190">
        <v>16</v>
      </c>
      <c r="H55" s="190">
        <v>7</v>
      </c>
      <c r="I55" s="190">
        <v>9</v>
      </c>
      <c r="J55" s="190">
        <v>6</v>
      </c>
      <c r="K55" s="190">
        <v>4</v>
      </c>
      <c r="L55" s="190">
        <v>7</v>
      </c>
      <c r="M55" s="190">
        <v>12</v>
      </c>
      <c r="N55" s="190">
        <v>9</v>
      </c>
      <c r="O55" s="211">
        <v>3</v>
      </c>
      <c r="P55" s="212">
        <v>0</v>
      </c>
    </row>
    <row r="56" spans="1:16" ht="15.95" customHeight="1" x14ac:dyDescent="0.2">
      <c r="A56" s="115" t="s">
        <v>47</v>
      </c>
      <c r="B56" s="210">
        <v>179</v>
      </c>
      <c r="C56" s="189">
        <v>42</v>
      </c>
      <c r="D56" s="190">
        <v>4</v>
      </c>
      <c r="E56" s="190">
        <v>38</v>
      </c>
      <c r="F56" s="190">
        <v>122</v>
      </c>
      <c r="G56" s="190">
        <v>28</v>
      </c>
      <c r="H56" s="190">
        <v>21</v>
      </c>
      <c r="I56" s="190">
        <v>20</v>
      </c>
      <c r="J56" s="190">
        <v>20</v>
      </c>
      <c r="K56" s="190">
        <v>14</v>
      </c>
      <c r="L56" s="190">
        <v>19</v>
      </c>
      <c r="M56" s="190">
        <v>15</v>
      </c>
      <c r="N56" s="190">
        <v>13</v>
      </c>
      <c r="O56" s="211">
        <v>2</v>
      </c>
      <c r="P56" s="212">
        <v>0</v>
      </c>
    </row>
    <row r="57" spans="1:16" ht="15.95" customHeight="1" x14ac:dyDescent="0.2">
      <c r="A57" s="117" t="s">
        <v>48</v>
      </c>
      <c r="B57" s="213">
        <v>490</v>
      </c>
      <c r="C57" s="191">
        <v>85</v>
      </c>
      <c r="D57" s="192">
        <v>17</v>
      </c>
      <c r="E57" s="192">
        <v>68</v>
      </c>
      <c r="F57" s="192">
        <v>347</v>
      </c>
      <c r="G57" s="192">
        <v>91</v>
      </c>
      <c r="H57" s="192">
        <v>51</v>
      </c>
      <c r="I57" s="192">
        <v>62</v>
      </c>
      <c r="J57" s="192">
        <v>42</v>
      </c>
      <c r="K57" s="192">
        <v>50</v>
      </c>
      <c r="L57" s="192">
        <v>51</v>
      </c>
      <c r="M57" s="192">
        <v>58</v>
      </c>
      <c r="N57" s="192">
        <v>48</v>
      </c>
      <c r="O57" s="214">
        <v>10</v>
      </c>
      <c r="P57" s="215">
        <v>0</v>
      </c>
    </row>
    <row r="58" spans="1:16" ht="15.95" customHeight="1" thickBot="1" x14ac:dyDescent="0.25">
      <c r="A58" s="119" t="s">
        <v>49</v>
      </c>
      <c r="B58" s="224">
        <v>2688</v>
      </c>
      <c r="C58" s="204">
        <v>564</v>
      </c>
      <c r="D58" s="200">
        <v>83</v>
      </c>
      <c r="E58" s="200">
        <v>481</v>
      </c>
      <c r="F58" s="200">
        <v>1854</v>
      </c>
      <c r="G58" s="200">
        <v>436</v>
      </c>
      <c r="H58" s="200">
        <v>285</v>
      </c>
      <c r="I58" s="200">
        <v>344</v>
      </c>
      <c r="J58" s="200">
        <v>268</v>
      </c>
      <c r="K58" s="200">
        <v>244</v>
      </c>
      <c r="L58" s="200">
        <v>277</v>
      </c>
      <c r="M58" s="200">
        <v>270</v>
      </c>
      <c r="N58" s="200">
        <v>221</v>
      </c>
      <c r="O58" s="225">
        <v>49</v>
      </c>
      <c r="P58" s="226">
        <v>0</v>
      </c>
    </row>
    <row r="59" spans="1:16" ht="15.95" customHeight="1" x14ac:dyDescent="0.2">
      <c r="A59" s="120" t="s">
        <v>50</v>
      </c>
      <c r="B59" s="227">
        <v>310</v>
      </c>
      <c r="C59" s="189">
        <v>56</v>
      </c>
      <c r="D59" s="190">
        <v>8</v>
      </c>
      <c r="E59" s="190">
        <v>48</v>
      </c>
      <c r="F59" s="190">
        <v>210</v>
      </c>
      <c r="G59" s="190">
        <v>43</v>
      </c>
      <c r="H59" s="190">
        <v>42</v>
      </c>
      <c r="I59" s="190">
        <v>41</v>
      </c>
      <c r="J59" s="190">
        <v>27</v>
      </c>
      <c r="K59" s="190">
        <v>25</v>
      </c>
      <c r="L59" s="190">
        <v>32</v>
      </c>
      <c r="M59" s="190">
        <v>44</v>
      </c>
      <c r="N59" s="190">
        <v>36</v>
      </c>
      <c r="O59" s="211">
        <v>8</v>
      </c>
      <c r="P59" s="212">
        <v>0</v>
      </c>
    </row>
    <row r="60" spans="1:16" ht="15.95" customHeight="1" x14ac:dyDescent="0.2">
      <c r="A60" s="115" t="s">
        <v>51</v>
      </c>
      <c r="B60" s="227">
        <v>113</v>
      </c>
      <c r="C60" s="189">
        <v>20</v>
      </c>
      <c r="D60" s="190">
        <v>1</v>
      </c>
      <c r="E60" s="190">
        <v>19</v>
      </c>
      <c r="F60" s="190">
        <v>78</v>
      </c>
      <c r="G60" s="190">
        <v>21</v>
      </c>
      <c r="H60" s="190">
        <v>18</v>
      </c>
      <c r="I60" s="190">
        <v>11</v>
      </c>
      <c r="J60" s="190">
        <v>8</v>
      </c>
      <c r="K60" s="190">
        <v>9</v>
      </c>
      <c r="L60" s="190">
        <v>11</v>
      </c>
      <c r="M60" s="190">
        <v>15</v>
      </c>
      <c r="N60" s="190">
        <v>10</v>
      </c>
      <c r="O60" s="211">
        <v>5</v>
      </c>
      <c r="P60" s="212">
        <v>0</v>
      </c>
    </row>
    <row r="61" spans="1:16" ht="15.95" customHeight="1" x14ac:dyDescent="0.2">
      <c r="A61" s="115" t="s">
        <v>52</v>
      </c>
      <c r="B61" s="227">
        <v>333</v>
      </c>
      <c r="C61" s="189">
        <v>55</v>
      </c>
      <c r="D61" s="190">
        <v>8</v>
      </c>
      <c r="E61" s="190">
        <v>47</v>
      </c>
      <c r="F61" s="190">
        <v>245</v>
      </c>
      <c r="G61" s="190">
        <v>54</v>
      </c>
      <c r="H61" s="190">
        <v>46</v>
      </c>
      <c r="I61" s="190">
        <v>42</v>
      </c>
      <c r="J61" s="190">
        <v>38</v>
      </c>
      <c r="K61" s="190">
        <v>29</v>
      </c>
      <c r="L61" s="190">
        <v>36</v>
      </c>
      <c r="M61" s="190">
        <v>33</v>
      </c>
      <c r="N61" s="190">
        <v>28</v>
      </c>
      <c r="O61" s="211">
        <v>5</v>
      </c>
      <c r="P61" s="212">
        <v>0</v>
      </c>
    </row>
    <row r="62" spans="1:16" ht="15.95" customHeight="1" x14ac:dyDescent="0.2">
      <c r="A62" s="115" t="s">
        <v>53</v>
      </c>
      <c r="B62" s="227">
        <v>159</v>
      </c>
      <c r="C62" s="189">
        <v>27</v>
      </c>
      <c r="D62" s="190">
        <v>4</v>
      </c>
      <c r="E62" s="190">
        <v>23</v>
      </c>
      <c r="F62" s="190">
        <v>118</v>
      </c>
      <c r="G62" s="190">
        <v>25</v>
      </c>
      <c r="H62" s="190">
        <v>23</v>
      </c>
      <c r="I62" s="190">
        <v>22</v>
      </c>
      <c r="J62" s="190">
        <v>10</v>
      </c>
      <c r="K62" s="190">
        <v>20</v>
      </c>
      <c r="L62" s="190">
        <v>18</v>
      </c>
      <c r="M62" s="190">
        <v>14</v>
      </c>
      <c r="N62" s="190">
        <v>11</v>
      </c>
      <c r="O62" s="211">
        <v>3</v>
      </c>
      <c r="P62" s="212">
        <v>0</v>
      </c>
    </row>
    <row r="63" spans="1:16" ht="15.95" customHeight="1" x14ac:dyDescent="0.2">
      <c r="A63" s="115" t="s">
        <v>54</v>
      </c>
      <c r="B63" s="227">
        <v>168</v>
      </c>
      <c r="C63" s="189">
        <v>36</v>
      </c>
      <c r="D63" s="190">
        <v>9</v>
      </c>
      <c r="E63" s="190">
        <v>27</v>
      </c>
      <c r="F63" s="190">
        <v>116</v>
      </c>
      <c r="G63" s="190">
        <v>21</v>
      </c>
      <c r="H63" s="190">
        <v>12</v>
      </c>
      <c r="I63" s="190">
        <v>17</v>
      </c>
      <c r="J63" s="190">
        <v>24</v>
      </c>
      <c r="K63" s="190">
        <v>23</v>
      </c>
      <c r="L63" s="190">
        <v>19</v>
      </c>
      <c r="M63" s="190">
        <v>16</v>
      </c>
      <c r="N63" s="190">
        <v>12</v>
      </c>
      <c r="O63" s="211">
        <v>4</v>
      </c>
      <c r="P63" s="212">
        <v>0</v>
      </c>
    </row>
    <row r="64" spans="1:16" ht="15.95" customHeight="1" x14ac:dyDescent="0.2">
      <c r="A64" s="115" t="s">
        <v>55</v>
      </c>
      <c r="B64" s="227">
        <v>426</v>
      </c>
      <c r="C64" s="189">
        <v>92</v>
      </c>
      <c r="D64" s="190">
        <v>28</v>
      </c>
      <c r="E64" s="190">
        <v>64</v>
      </c>
      <c r="F64" s="190">
        <v>299</v>
      </c>
      <c r="G64" s="190">
        <v>73</v>
      </c>
      <c r="H64" s="190">
        <v>53</v>
      </c>
      <c r="I64" s="190">
        <v>55</v>
      </c>
      <c r="J64" s="190">
        <v>50</v>
      </c>
      <c r="K64" s="190">
        <v>24</v>
      </c>
      <c r="L64" s="190">
        <v>44</v>
      </c>
      <c r="M64" s="190">
        <v>35</v>
      </c>
      <c r="N64" s="190">
        <v>32</v>
      </c>
      <c r="O64" s="211">
        <v>3</v>
      </c>
      <c r="P64" s="212">
        <v>0</v>
      </c>
    </row>
    <row r="65" spans="1:16" ht="15.95" customHeight="1" x14ac:dyDescent="0.2">
      <c r="A65" s="115" t="s">
        <v>56</v>
      </c>
      <c r="B65" s="227">
        <v>105</v>
      </c>
      <c r="C65" s="189">
        <v>25</v>
      </c>
      <c r="D65" s="190">
        <v>3</v>
      </c>
      <c r="E65" s="190">
        <v>22</v>
      </c>
      <c r="F65" s="190">
        <v>69</v>
      </c>
      <c r="G65" s="190">
        <v>24</v>
      </c>
      <c r="H65" s="190">
        <v>9</v>
      </c>
      <c r="I65" s="190">
        <v>13</v>
      </c>
      <c r="J65" s="190">
        <v>7</v>
      </c>
      <c r="K65" s="190">
        <v>10</v>
      </c>
      <c r="L65" s="190">
        <v>6</v>
      </c>
      <c r="M65" s="190">
        <v>11</v>
      </c>
      <c r="N65" s="190">
        <v>8</v>
      </c>
      <c r="O65" s="211">
        <v>3</v>
      </c>
      <c r="P65" s="212">
        <v>0</v>
      </c>
    </row>
    <row r="66" spans="1:16" ht="15.95" customHeight="1" x14ac:dyDescent="0.2">
      <c r="A66" s="115" t="s">
        <v>57</v>
      </c>
      <c r="B66" s="227">
        <v>306</v>
      </c>
      <c r="C66" s="189">
        <v>62</v>
      </c>
      <c r="D66" s="190">
        <v>14</v>
      </c>
      <c r="E66" s="190">
        <v>48</v>
      </c>
      <c r="F66" s="190">
        <v>216</v>
      </c>
      <c r="G66" s="190">
        <v>56</v>
      </c>
      <c r="H66" s="190">
        <v>30</v>
      </c>
      <c r="I66" s="190">
        <v>39</v>
      </c>
      <c r="J66" s="190">
        <v>37</v>
      </c>
      <c r="K66" s="190">
        <v>21</v>
      </c>
      <c r="L66" s="190">
        <v>33</v>
      </c>
      <c r="M66" s="190">
        <v>28</v>
      </c>
      <c r="N66" s="190">
        <v>27</v>
      </c>
      <c r="O66" s="211">
        <v>1</v>
      </c>
      <c r="P66" s="212">
        <v>0</v>
      </c>
    </row>
    <row r="67" spans="1:16" ht="15.95" customHeight="1" x14ac:dyDescent="0.2">
      <c r="A67" s="115" t="s">
        <v>58</v>
      </c>
      <c r="B67" s="227">
        <v>304</v>
      </c>
      <c r="C67" s="189">
        <v>69</v>
      </c>
      <c r="D67" s="190">
        <v>15</v>
      </c>
      <c r="E67" s="190">
        <v>54</v>
      </c>
      <c r="F67" s="190">
        <v>202</v>
      </c>
      <c r="G67" s="190">
        <v>64</v>
      </c>
      <c r="H67" s="190">
        <v>42</v>
      </c>
      <c r="I67" s="190">
        <v>33</v>
      </c>
      <c r="J67" s="190">
        <v>28</v>
      </c>
      <c r="K67" s="190">
        <v>19</v>
      </c>
      <c r="L67" s="190">
        <v>16</v>
      </c>
      <c r="M67" s="190">
        <v>33</v>
      </c>
      <c r="N67" s="190">
        <v>30</v>
      </c>
      <c r="O67" s="211">
        <v>3</v>
      </c>
      <c r="P67" s="212">
        <v>0</v>
      </c>
    </row>
    <row r="68" spans="1:16" ht="15.95" customHeight="1" x14ac:dyDescent="0.2">
      <c r="A68" s="115" t="s">
        <v>59</v>
      </c>
      <c r="B68" s="227">
        <v>318</v>
      </c>
      <c r="C68" s="189">
        <v>63</v>
      </c>
      <c r="D68" s="190">
        <v>11</v>
      </c>
      <c r="E68" s="190">
        <v>52</v>
      </c>
      <c r="F68" s="190">
        <v>226</v>
      </c>
      <c r="G68" s="190">
        <v>44</v>
      </c>
      <c r="H68" s="190">
        <v>39</v>
      </c>
      <c r="I68" s="190">
        <v>40</v>
      </c>
      <c r="J68" s="190">
        <v>34</v>
      </c>
      <c r="K68" s="190">
        <v>44</v>
      </c>
      <c r="L68" s="190">
        <v>25</v>
      </c>
      <c r="M68" s="190">
        <v>29</v>
      </c>
      <c r="N68" s="190">
        <v>25</v>
      </c>
      <c r="O68" s="211">
        <v>4</v>
      </c>
      <c r="P68" s="212">
        <v>0</v>
      </c>
    </row>
    <row r="69" spans="1:16" ht="15.95" customHeight="1" x14ac:dyDescent="0.2">
      <c r="A69" s="115" t="s">
        <v>60</v>
      </c>
      <c r="B69" s="227">
        <v>307</v>
      </c>
      <c r="C69" s="189">
        <v>67</v>
      </c>
      <c r="D69" s="190">
        <v>11</v>
      </c>
      <c r="E69" s="190">
        <v>56</v>
      </c>
      <c r="F69" s="190">
        <v>203</v>
      </c>
      <c r="G69" s="190">
        <v>41</v>
      </c>
      <c r="H69" s="190">
        <v>37</v>
      </c>
      <c r="I69" s="190">
        <v>45</v>
      </c>
      <c r="J69" s="190">
        <v>34</v>
      </c>
      <c r="K69" s="190">
        <v>23</v>
      </c>
      <c r="L69" s="190">
        <v>23</v>
      </c>
      <c r="M69" s="190">
        <v>37</v>
      </c>
      <c r="N69" s="190">
        <v>29</v>
      </c>
      <c r="O69" s="211">
        <v>8</v>
      </c>
      <c r="P69" s="212">
        <v>0</v>
      </c>
    </row>
    <row r="70" spans="1:16" ht="15.95" customHeight="1" x14ac:dyDescent="0.2">
      <c r="A70" s="115" t="s">
        <v>61</v>
      </c>
      <c r="B70" s="227">
        <v>166</v>
      </c>
      <c r="C70" s="189">
        <v>30</v>
      </c>
      <c r="D70" s="190">
        <v>5</v>
      </c>
      <c r="E70" s="190">
        <v>25</v>
      </c>
      <c r="F70" s="190">
        <v>116</v>
      </c>
      <c r="G70" s="190">
        <v>21</v>
      </c>
      <c r="H70" s="190">
        <v>32</v>
      </c>
      <c r="I70" s="190">
        <v>28</v>
      </c>
      <c r="J70" s="190">
        <v>9</v>
      </c>
      <c r="K70" s="190">
        <v>13</v>
      </c>
      <c r="L70" s="190">
        <v>13</v>
      </c>
      <c r="M70" s="190">
        <v>20</v>
      </c>
      <c r="N70" s="190">
        <v>16</v>
      </c>
      <c r="O70" s="211">
        <v>4</v>
      </c>
      <c r="P70" s="212">
        <v>0</v>
      </c>
    </row>
    <row r="71" spans="1:16" ht="15.95" customHeight="1" x14ac:dyDescent="0.2">
      <c r="A71" s="115" t="s">
        <v>62</v>
      </c>
      <c r="B71" s="228">
        <v>294</v>
      </c>
      <c r="C71" s="191">
        <v>51</v>
      </c>
      <c r="D71" s="192">
        <v>12</v>
      </c>
      <c r="E71" s="192">
        <v>39</v>
      </c>
      <c r="F71" s="192">
        <v>205</v>
      </c>
      <c r="G71" s="192">
        <v>39</v>
      </c>
      <c r="H71" s="192">
        <v>39</v>
      </c>
      <c r="I71" s="192">
        <v>42</v>
      </c>
      <c r="J71" s="192">
        <v>29</v>
      </c>
      <c r="K71" s="192">
        <v>30</v>
      </c>
      <c r="L71" s="192">
        <v>26</v>
      </c>
      <c r="M71" s="192">
        <v>38</v>
      </c>
      <c r="N71" s="192">
        <v>22</v>
      </c>
      <c r="O71" s="214">
        <v>16</v>
      </c>
      <c r="P71" s="215">
        <v>0</v>
      </c>
    </row>
    <row r="72" spans="1:16" ht="15.95" customHeight="1" x14ac:dyDescent="0.2">
      <c r="A72" s="116" t="s">
        <v>63</v>
      </c>
      <c r="B72" s="229">
        <v>3309</v>
      </c>
      <c r="C72" s="201">
        <v>653</v>
      </c>
      <c r="D72" s="194">
        <v>129</v>
      </c>
      <c r="E72" s="194">
        <v>524</v>
      </c>
      <c r="F72" s="194">
        <v>2303</v>
      </c>
      <c r="G72" s="194">
        <v>526</v>
      </c>
      <c r="H72" s="194">
        <v>422</v>
      </c>
      <c r="I72" s="194">
        <v>428</v>
      </c>
      <c r="J72" s="194">
        <v>335</v>
      </c>
      <c r="K72" s="194">
        <v>290</v>
      </c>
      <c r="L72" s="194">
        <v>302</v>
      </c>
      <c r="M72" s="194">
        <v>353</v>
      </c>
      <c r="N72" s="194">
        <v>286</v>
      </c>
      <c r="O72" s="217">
        <v>67</v>
      </c>
      <c r="P72" s="218">
        <v>0</v>
      </c>
    </row>
    <row r="73" spans="1:16" ht="15.95" customHeight="1" x14ac:dyDescent="0.2">
      <c r="A73" s="115" t="s">
        <v>64</v>
      </c>
      <c r="B73" s="227">
        <v>462</v>
      </c>
      <c r="C73" s="189">
        <v>111</v>
      </c>
      <c r="D73" s="190">
        <v>14</v>
      </c>
      <c r="E73" s="190">
        <v>97</v>
      </c>
      <c r="F73" s="190">
        <v>306</v>
      </c>
      <c r="G73" s="190">
        <v>65</v>
      </c>
      <c r="H73" s="190">
        <v>53</v>
      </c>
      <c r="I73" s="190">
        <v>52</v>
      </c>
      <c r="J73" s="190">
        <v>47</v>
      </c>
      <c r="K73" s="190">
        <v>41</v>
      </c>
      <c r="L73" s="190">
        <v>48</v>
      </c>
      <c r="M73" s="190">
        <v>45</v>
      </c>
      <c r="N73" s="190">
        <v>36</v>
      </c>
      <c r="O73" s="211">
        <v>9</v>
      </c>
      <c r="P73" s="212">
        <v>0</v>
      </c>
    </row>
    <row r="74" spans="1:16" ht="15.95" customHeight="1" x14ac:dyDescent="0.2">
      <c r="A74" s="115" t="s">
        <v>65</v>
      </c>
      <c r="B74" s="227">
        <v>398</v>
      </c>
      <c r="C74" s="189">
        <v>95</v>
      </c>
      <c r="D74" s="190">
        <v>15</v>
      </c>
      <c r="E74" s="190">
        <v>80</v>
      </c>
      <c r="F74" s="190">
        <v>268</v>
      </c>
      <c r="G74" s="190">
        <v>54</v>
      </c>
      <c r="H74" s="190">
        <v>49</v>
      </c>
      <c r="I74" s="190">
        <v>55</v>
      </c>
      <c r="J74" s="190">
        <v>35</v>
      </c>
      <c r="K74" s="190">
        <v>31</v>
      </c>
      <c r="L74" s="190">
        <v>44</v>
      </c>
      <c r="M74" s="190">
        <v>35</v>
      </c>
      <c r="N74" s="190">
        <v>31</v>
      </c>
      <c r="O74" s="211">
        <v>4</v>
      </c>
      <c r="P74" s="212">
        <v>0</v>
      </c>
    </row>
    <row r="75" spans="1:16" ht="15.95" customHeight="1" x14ac:dyDescent="0.2">
      <c r="A75" s="115" t="s">
        <v>66</v>
      </c>
      <c r="B75" s="227">
        <v>415</v>
      </c>
      <c r="C75" s="189">
        <v>123</v>
      </c>
      <c r="D75" s="190">
        <v>26</v>
      </c>
      <c r="E75" s="190">
        <v>97</v>
      </c>
      <c r="F75" s="190">
        <v>262</v>
      </c>
      <c r="G75" s="190">
        <v>66</v>
      </c>
      <c r="H75" s="190">
        <v>54</v>
      </c>
      <c r="I75" s="190">
        <v>58</v>
      </c>
      <c r="J75" s="190">
        <v>26</v>
      </c>
      <c r="K75" s="190">
        <v>35</v>
      </c>
      <c r="L75" s="190">
        <v>23</v>
      </c>
      <c r="M75" s="190">
        <v>30</v>
      </c>
      <c r="N75" s="190">
        <v>27</v>
      </c>
      <c r="O75" s="211">
        <v>3</v>
      </c>
      <c r="P75" s="212">
        <v>0</v>
      </c>
    </row>
    <row r="76" spans="1:16" ht="15.95" customHeight="1" x14ac:dyDescent="0.2">
      <c r="A76" s="115" t="s">
        <v>67</v>
      </c>
      <c r="B76" s="227">
        <v>216</v>
      </c>
      <c r="C76" s="189">
        <v>36</v>
      </c>
      <c r="D76" s="190">
        <v>6</v>
      </c>
      <c r="E76" s="190">
        <v>30</v>
      </c>
      <c r="F76" s="190">
        <v>161</v>
      </c>
      <c r="G76" s="190">
        <v>34</v>
      </c>
      <c r="H76" s="190">
        <v>30</v>
      </c>
      <c r="I76" s="190">
        <v>27</v>
      </c>
      <c r="J76" s="190">
        <v>15</v>
      </c>
      <c r="K76" s="190">
        <v>29</v>
      </c>
      <c r="L76" s="190">
        <v>26</v>
      </c>
      <c r="M76" s="190">
        <v>19</v>
      </c>
      <c r="N76" s="190">
        <v>16</v>
      </c>
      <c r="O76" s="211">
        <v>3</v>
      </c>
      <c r="P76" s="212">
        <v>0</v>
      </c>
    </row>
    <row r="77" spans="1:16" ht="15.95" customHeight="1" x14ac:dyDescent="0.2">
      <c r="A77" s="115" t="s">
        <v>68</v>
      </c>
      <c r="B77" s="227">
        <v>40</v>
      </c>
      <c r="C77" s="189">
        <v>5</v>
      </c>
      <c r="D77" s="190">
        <v>1</v>
      </c>
      <c r="E77" s="190">
        <v>4</v>
      </c>
      <c r="F77" s="190">
        <v>31</v>
      </c>
      <c r="G77" s="190">
        <v>9</v>
      </c>
      <c r="H77" s="190">
        <v>6</v>
      </c>
      <c r="I77" s="190">
        <v>4</v>
      </c>
      <c r="J77" s="190">
        <v>5</v>
      </c>
      <c r="K77" s="190">
        <v>4</v>
      </c>
      <c r="L77" s="190">
        <v>3</v>
      </c>
      <c r="M77" s="190">
        <v>4</v>
      </c>
      <c r="N77" s="190">
        <v>3</v>
      </c>
      <c r="O77" s="211">
        <v>1</v>
      </c>
      <c r="P77" s="212">
        <v>0</v>
      </c>
    </row>
    <row r="78" spans="1:16" ht="15.95" customHeight="1" x14ac:dyDescent="0.2">
      <c r="A78" s="115" t="s">
        <v>69</v>
      </c>
      <c r="B78" s="227">
        <v>443</v>
      </c>
      <c r="C78" s="189">
        <v>96</v>
      </c>
      <c r="D78" s="190">
        <v>15</v>
      </c>
      <c r="E78" s="190">
        <v>81</v>
      </c>
      <c r="F78" s="190">
        <v>305</v>
      </c>
      <c r="G78" s="190">
        <v>67</v>
      </c>
      <c r="H78" s="190">
        <v>70</v>
      </c>
      <c r="I78" s="190">
        <v>46</v>
      </c>
      <c r="J78" s="190">
        <v>46</v>
      </c>
      <c r="K78" s="190">
        <v>30</v>
      </c>
      <c r="L78" s="190">
        <v>46</v>
      </c>
      <c r="M78" s="190">
        <v>42</v>
      </c>
      <c r="N78" s="190">
        <v>37</v>
      </c>
      <c r="O78" s="211">
        <v>5</v>
      </c>
      <c r="P78" s="212">
        <v>0</v>
      </c>
    </row>
    <row r="79" spans="1:16" ht="15.95" customHeight="1" x14ac:dyDescent="0.2">
      <c r="A79" s="115" t="s">
        <v>70</v>
      </c>
      <c r="B79" s="227">
        <v>593</v>
      </c>
      <c r="C79" s="189">
        <v>114</v>
      </c>
      <c r="D79" s="190">
        <v>18</v>
      </c>
      <c r="E79" s="190">
        <v>96</v>
      </c>
      <c r="F79" s="190">
        <v>401</v>
      </c>
      <c r="G79" s="190">
        <v>91</v>
      </c>
      <c r="H79" s="190">
        <v>66</v>
      </c>
      <c r="I79" s="190">
        <v>68</v>
      </c>
      <c r="J79" s="190">
        <v>69</v>
      </c>
      <c r="K79" s="190">
        <v>49</v>
      </c>
      <c r="L79" s="190">
        <v>58</v>
      </c>
      <c r="M79" s="190">
        <v>78</v>
      </c>
      <c r="N79" s="190">
        <v>60</v>
      </c>
      <c r="O79" s="211">
        <v>18</v>
      </c>
      <c r="P79" s="212">
        <v>0</v>
      </c>
    </row>
    <row r="80" spans="1:16" ht="15.95" customHeight="1" x14ac:dyDescent="0.2">
      <c r="A80" s="115" t="s">
        <v>71</v>
      </c>
      <c r="B80" s="227">
        <v>304</v>
      </c>
      <c r="C80" s="189">
        <v>73</v>
      </c>
      <c r="D80" s="190">
        <v>13</v>
      </c>
      <c r="E80" s="190">
        <v>60</v>
      </c>
      <c r="F80" s="190">
        <v>205</v>
      </c>
      <c r="G80" s="190">
        <v>59</v>
      </c>
      <c r="H80" s="190">
        <v>28</v>
      </c>
      <c r="I80" s="190">
        <v>24</v>
      </c>
      <c r="J80" s="190">
        <v>37</v>
      </c>
      <c r="K80" s="190">
        <v>30</v>
      </c>
      <c r="L80" s="190">
        <v>27</v>
      </c>
      <c r="M80" s="190">
        <v>26</v>
      </c>
      <c r="N80" s="190">
        <v>20</v>
      </c>
      <c r="O80" s="211">
        <v>6</v>
      </c>
      <c r="P80" s="212">
        <v>0</v>
      </c>
    </row>
    <row r="81" spans="1:16" ht="15.95" customHeight="1" x14ac:dyDescent="0.2">
      <c r="A81" s="115" t="s">
        <v>72</v>
      </c>
      <c r="B81" s="227">
        <v>199</v>
      </c>
      <c r="C81" s="189">
        <v>41</v>
      </c>
      <c r="D81" s="190">
        <v>3</v>
      </c>
      <c r="E81" s="190">
        <v>38</v>
      </c>
      <c r="F81" s="190">
        <v>139</v>
      </c>
      <c r="G81" s="190">
        <v>33</v>
      </c>
      <c r="H81" s="190">
        <v>26</v>
      </c>
      <c r="I81" s="190">
        <v>19</v>
      </c>
      <c r="J81" s="190">
        <v>23</v>
      </c>
      <c r="K81" s="190">
        <v>16</v>
      </c>
      <c r="L81" s="190">
        <v>22</v>
      </c>
      <c r="M81" s="190">
        <v>19</v>
      </c>
      <c r="N81" s="190">
        <v>17</v>
      </c>
      <c r="O81" s="211">
        <v>2</v>
      </c>
      <c r="P81" s="212">
        <v>0</v>
      </c>
    </row>
    <row r="82" spans="1:16" ht="15.95" customHeight="1" x14ac:dyDescent="0.2">
      <c r="A82" s="115" t="s">
        <v>73</v>
      </c>
      <c r="B82" s="227">
        <v>176</v>
      </c>
      <c r="C82" s="189">
        <v>36</v>
      </c>
      <c r="D82" s="190">
        <v>5</v>
      </c>
      <c r="E82" s="190">
        <v>31</v>
      </c>
      <c r="F82" s="190">
        <v>131</v>
      </c>
      <c r="G82" s="190">
        <v>41</v>
      </c>
      <c r="H82" s="190">
        <v>15</v>
      </c>
      <c r="I82" s="190">
        <v>23</v>
      </c>
      <c r="J82" s="190">
        <v>22</v>
      </c>
      <c r="K82" s="190">
        <v>15</v>
      </c>
      <c r="L82" s="190">
        <v>15</v>
      </c>
      <c r="M82" s="190">
        <v>9</v>
      </c>
      <c r="N82" s="190">
        <v>8</v>
      </c>
      <c r="O82" s="211">
        <v>1</v>
      </c>
      <c r="P82" s="212">
        <v>0</v>
      </c>
    </row>
    <row r="83" spans="1:16" ht="15.95" customHeight="1" x14ac:dyDescent="0.2">
      <c r="A83" s="115" t="s">
        <v>74</v>
      </c>
      <c r="B83" s="227">
        <v>85</v>
      </c>
      <c r="C83" s="189">
        <v>21</v>
      </c>
      <c r="D83" s="190">
        <v>3</v>
      </c>
      <c r="E83" s="190">
        <v>18</v>
      </c>
      <c r="F83" s="190">
        <v>56</v>
      </c>
      <c r="G83" s="190">
        <v>15</v>
      </c>
      <c r="H83" s="190">
        <v>9</v>
      </c>
      <c r="I83" s="190">
        <v>9</v>
      </c>
      <c r="J83" s="190">
        <v>6</v>
      </c>
      <c r="K83" s="190">
        <v>7</v>
      </c>
      <c r="L83" s="190">
        <v>10</v>
      </c>
      <c r="M83" s="190">
        <v>8</v>
      </c>
      <c r="N83" s="190">
        <v>7</v>
      </c>
      <c r="O83" s="211">
        <v>1</v>
      </c>
      <c r="P83" s="212">
        <v>0</v>
      </c>
    </row>
    <row r="84" spans="1:16" ht="15.95" customHeight="1" x14ac:dyDescent="0.2">
      <c r="A84" s="115" t="s">
        <v>75</v>
      </c>
      <c r="B84" s="227">
        <v>199</v>
      </c>
      <c r="C84" s="189">
        <v>60</v>
      </c>
      <c r="D84" s="190">
        <v>14</v>
      </c>
      <c r="E84" s="190">
        <v>46</v>
      </c>
      <c r="F84" s="190">
        <v>123</v>
      </c>
      <c r="G84" s="190">
        <v>32</v>
      </c>
      <c r="H84" s="190">
        <v>30</v>
      </c>
      <c r="I84" s="190">
        <v>14</v>
      </c>
      <c r="J84" s="190">
        <v>12</v>
      </c>
      <c r="K84" s="190">
        <v>18</v>
      </c>
      <c r="L84" s="190">
        <v>17</v>
      </c>
      <c r="M84" s="190">
        <v>16</v>
      </c>
      <c r="N84" s="190">
        <v>15</v>
      </c>
      <c r="O84" s="211">
        <v>1</v>
      </c>
      <c r="P84" s="212">
        <v>0</v>
      </c>
    </row>
    <row r="85" spans="1:16" ht="15.95" customHeight="1" x14ac:dyDescent="0.2">
      <c r="A85" s="115" t="s">
        <v>76</v>
      </c>
      <c r="B85" s="228">
        <v>456</v>
      </c>
      <c r="C85" s="191">
        <v>105</v>
      </c>
      <c r="D85" s="192">
        <v>36</v>
      </c>
      <c r="E85" s="192">
        <v>69</v>
      </c>
      <c r="F85" s="192">
        <v>304</v>
      </c>
      <c r="G85" s="192">
        <v>71</v>
      </c>
      <c r="H85" s="192">
        <v>59</v>
      </c>
      <c r="I85" s="192">
        <v>59</v>
      </c>
      <c r="J85" s="192">
        <v>44</v>
      </c>
      <c r="K85" s="192">
        <v>34</v>
      </c>
      <c r="L85" s="192">
        <v>37</v>
      </c>
      <c r="M85" s="192">
        <v>47</v>
      </c>
      <c r="N85" s="192">
        <v>38</v>
      </c>
      <c r="O85" s="214">
        <v>9</v>
      </c>
      <c r="P85" s="215">
        <v>0</v>
      </c>
    </row>
    <row r="86" spans="1:16" ht="15.95" customHeight="1" x14ac:dyDescent="0.2">
      <c r="A86" s="116" t="s">
        <v>77</v>
      </c>
      <c r="B86" s="229">
        <v>3986</v>
      </c>
      <c r="C86" s="201">
        <v>916</v>
      </c>
      <c r="D86" s="194">
        <v>169</v>
      </c>
      <c r="E86" s="194">
        <v>747</v>
      </c>
      <c r="F86" s="194">
        <v>2692</v>
      </c>
      <c r="G86" s="194">
        <v>637</v>
      </c>
      <c r="H86" s="194">
        <v>495</v>
      </c>
      <c r="I86" s="194">
        <v>458</v>
      </c>
      <c r="J86" s="194">
        <v>387</v>
      </c>
      <c r="K86" s="194">
        <v>339</v>
      </c>
      <c r="L86" s="194">
        <v>376</v>
      </c>
      <c r="M86" s="194">
        <v>378</v>
      </c>
      <c r="N86" s="194">
        <v>315</v>
      </c>
      <c r="O86" s="217">
        <v>63</v>
      </c>
      <c r="P86" s="218">
        <v>0</v>
      </c>
    </row>
    <row r="87" spans="1:16" ht="15.95" customHeight="1" x14ac:dyDescent="0.2">
      <c r="A87" s="115" t="s">
        <v>78</v>
      </c>
      <c r="B87" s="227">
        <v>237</v>
      </c>
      <c r="C87" s="189">
        <v>53</v>
      </c>
      <c r="D87" s="190">
        <v>14</v>
      </c>
      <c r="E87" s="190">
        <v>39</v>
      </c>
      <c r="F87" s="190">
        <v>171</v>
      </c>
      <c r="G87" s="190">
        <v>27</v>
      </c>
      <c r="H87" s="190">
        <v>36</v>
      </c>
      <c r="I87" s="190">
        <v>31</v>
      </c>
      <c r="J87" s="190">
        <v>29</v>
      </c>
      <c r="K87" s="190">
        <v>30</v>
      </c>
      <c r="L87" s="190">
        <v>18</v>
      </c>
      <c r="M87" s="190">
        <v>13</v>
      </c>
      <c r="N87" s="190">
        <v>13</v>
      </c>
      <c r="O87" s="211">
        <v>0</v>
      </c>
      <c r="P87" s="212">
        <v>0</v>
      </c>
    </row>
    <row r="88" spans="1:16" ht="15.95" customHeight="1" x14ac:dyDescent="0.2">
      <c r="A88" s="115" t="s">
        <v>79</v>
      </c>
      <c r="B88" s="227">
        <v>247</v>
      </c>
      <c r="C88" s="189">
        <v>51</v>
      </c>
      <c r="D88" s="190">
        <v>7</v>
      </c>
      <c r="E88" s="190">
        <v>44</v>
      </c>
      <c r="F88" s="190">
        <v>172</v>
      </c>
      <c r="G88" s="190">
        <v>39</v>
      </c>
      <c r="H88" s="190">
        <v>28</v>
      </c>
      <c r="I88" s="190">
        <v>16</v>
      </c>
      <c r="J88" s="190">
        <v>27</v>
      </c>
      <c r="K88" s="190">
        <v>27</v>
      </c>
      <c r="L88" s="190">
        <v>35</v>
      </c>
      <c r="M88" s="190">
        <v>24</v>
      </c>
      <c r="N88" s="190">
        <v>20</v>
      </c>
      <c r="O88" s="211">
        <v>4</v>
      </c>
      <c r="P88" s="212">
        <v>0</v>
      </c>
    </row>
    <row r="89" spans="1:16" ht="15.95" customHeight="1" x14ac:dyDescent="0.2">
      <c r="A89" s="115" t="s">
        <v>80</v>
      </c>
      <c r="B89" s="227">
        <v>337</v>
      </c>
      <c r="C89" s="189">
        <v>53</v>
      </c>
      <c r="D89" s="190">
        <v>11</v>
      </c>
      <c r="E89" s="190">
        <v>42</v>
      </c>
      <c r="F89" s="190">
        <v>249</v>
      </c>
      <c r="G89" s="190">
        <v>71</v>
      </c>
      <c r="H89" s="190">
        <v>43</v>
      </c>
      <c r="I89" s="190">
        <v>43</v>
      </c>
      <c r="J89" s="190">
        <v>31</v>
      </c>
      <c r="K89" s="190">
        <v>28</v>
      </c>
      <c r="L89" s="190">
        <v>33</v>
      </c>
      <c r="M89" s="190">
        <v>35</v>
      </c>
      <c r="N89" s="190">
        <v>32</v>
      </c>
      <c r="O89" s="211">
        <v>3</v>
      </c>
      <c r="P89" s="212">
        <v>0</v>
      </c>
    </row>
    <row r="90" spans="1:16" ht="15.95" customHeight="1" x14ac:dyDescent="0.2">
      <c r="A90" s="115" t="s">
        <v>81</v>
      </c>
      <c r="B90" s="227">
        <v>135</v>
      </c>
      <c r="C90" s="189">
        <v>11</v>
      </c>
      <c r="D90" s="190">
        <v>3</v>
      </c>
      <c r="E90" s="190">
        <v>8</v>
      </c>
      <c r="F90" s="190">
        <v>96</v>
      </c>
      <c r="G90" s="190">
        <v>12</v>
      </c>
      <c r="H90" s="190">
        <v>29</v>
      </c>
      <c r="I90" s="190">
        <v>28</v>
      </c>
      <c r="J90" s="190">
        <v>14</v>
      </c>
      <c r="K90" s="190">
        <v>6</v>
      </c>
      <c r="L90" s="190">
        <v>7</v>
      </c>
      <c r="M90" s="190">
        <v>28</v>
      </c>
      <c r="N90" s="190">
        <v>18</v>
      </c>
      <c r="O90" s="211">
        <v>10</v>
      </c>
      <c r="P90" s="212">
        <v>0</v>
      </c>
    </row>
    <row r="91" spans="1:16" ht="15.95" customHeight="1" x14ac:dyDescent="0.2">
      <c r="A91" s="115" t="s">
        <v>82</v>
      </c>
      <c r="B91" s="227">
        <v>225</v>
      </c>
      <c r="C91" s="189">
        <v>46</v>
      </c>
      <c r="D91" s="190">
        <v>7</v>
      </c>
      <c r="E91" s="190">
        <v>39</v>
      </c>
      <c r="F91" s="190">
        <v>154</v>
      </c>
      <c r="G91" s="190">
        <v>26</v>
      </c>
      <c r="H91" s="190">
        <v>27</v>
      </c>
      <c r="I91" s="190">
        <v>35</v>
      </c>
      <c r="J91" s="190">
        <v>29</v>
      </c>
      <c r="K91" s="190">
        <v>21</v>
      </c>
      <c r="L91" s="190">
        <v>16</v>
      </c>
      <c r="M91" s="190">
        <v>25</v>
      </c>
      <c r="N91" s="190">
        <v>18</v>
      </c>
      <c r="O91" s="211">
        <v>7</v>
      </c>
      <c r="P91" s="212">
        <v>0</v>
      </c>
    </row>
    <row r="92" spans="1:16" ht="15.95" customHeight="1" x14ac:dyDescent="0.2">
      <c r="A92" s="115" t="s">
        <v>83</v>
      </c>
      <c r="B92" s="227">
        <v>669</v>
      </c>
      <c r="C92" s="189">
        <v>135</v>
      </c>
      <c r="D92" s="190">
        <v>25</v>
      </c>
      <c r="E92" s="190">
        <v>110</v>
      </c>
      <c r="F92" s="190">
        <v>474</v>
      </c>
      <c r="G92" s="190">
        <v>112</v>
      </c>
      <c r="H92" s="190">
        <v>105</v>
      </c>
      <c r="I92" s="190">
        <v>84</v>
      </c>
      <c r="J92" s="190">
        <v>62</v>
      </c>
      <c r="K92" s="190">
        <v>57</v>
      </c>
      <c r="L92" s="190">
        <v>54</v>
      </c>
      <c r="M92" s="190">
        <v>60</v>
      </c>
      <c r="N92" s="190">
        <v>52</v>
      </c>
      <c r="O92" s="211">
        <v>8</v>
      </c>
      <c r="P92" s="212">
        <v>0</v>
      </c>
    </row>
    <row r="93" spans="1:16" ht="15.95" customHeight="1" x14ac:dyDescent="0.2">
      <c r="A93" s="115" t="s">
        <v>84</v>
      </c>
      <c r="B93" s="227">
        <v>587</v>
      </c>
      <c r="C93" s="189">
        <v>114</v>
      </c>
      <c r="D93" s="190">
        <v>25</v>
      </c>
      <c r="E93" s="190">
        <v>89</v>
      </c>
      <c r="F93" s="190">
        <v>402</v>
      </c>
      <c r="G93" s="190">
        <v>98</v>
      </c>
      <c r="H93" s="190">
        <v>65</v>
      </c>
      <c r="I93" s="190">
        <v>69</v>
      </c>
      <c r="J93" s="190">
        <v>60</v>
      </c>
      <c r="K93" s="190">
        <v>45</v>
      </c>
      <c r="L93" s="190">
        <v>65</v>
      </c>
      <c r="M93" s="190">
        <v>71</v>
      </c>
      <c r="N93" s="190">
        <v>59</v>
      </c>
      <c r="O93" s="211">
        <v>12</v>
      </c>
      <c r="P93" s="212">
        <v>0</v>
      </c>
    </row>
    <row r="94" spans="1:16" ht="15.95" customHeight="1" x14ac:dyDescent="0.2">
      <c r="A94" s="115" t="s">
        <v>85</v>
      </c>
      <c r="B94" s="227">
        <v>386</v>
      </c>
      <c r="C94" s="189">
        <v>89</v>
      </c>
      <c r="D94" s="190">
        <v>16</v>
      </c>
      <c r="E94" s="190">
        <v>73</v>
      </c>
      <c r="F94" s="190">
        <v>255</v>
      </c>
      <c r="G94" s="190">
        <v>67</v>
      </c>
      <c r="H94" s="190">
        <v>53</v>
      </c>
      <c r="I94" s="190">
        <v>43</v>
      </c>
      <c r="J94" s="190">
        <v>27</v>
      </c>
      <c r="K94" s="190">
        <v>31</v>
      </c>
      <c r="L94" s="190">
        <v>34</v>
      </c>
      <c r="M94" s="190">
        <v>42</v>
      </c>
      <c r="N94" s="190">
        <v>31</v>
      </c>
      <c r="O94" s="211">
        <v>11</v>
      </c>
      <c r="P94" s="212">
        <v>0</v>
      </c>
    </row>
    <row r="95" spans="1:16" ht="15.95" customHeight="1" x14ac:dyDescent="0.2">
      <c r="A95" s="115" t="s">
        <v>86</v>
      </c>
      <c r="B95" s="227">
        <v>136</v>
      </c>
      <c r="C95" s="189">
        <v>28</v>
      </c>
      <c r="D95" s="190">
        <v>8</v>
      </c>
      <c r="E95" s="190">
        <v>20</v>
      </c>
      <c r="F95" s="190">
        <v>93</v>
      </c>
      <c r="G95" s="190">
        <v>29</v>
      </c>
      <c r="H95" s="190">
        <v>13</v>
      </c>
      <c r="I95" s="190">
        <v>19</v>
      </c>
      <c r="J95" s="190">
        <v>13</v>
      </c>
      <c r="K95" s="190">
        <v>11</v>
      </c>
      <c r="L95" s="190">
        <v>8</v>
      </c>
      <c r="M95" s="190">
        <v>15</v>
      </c>
      <c r="N95" s="190">
        <v>12</v>
      </c>
      <c r="O95" s="211">
        <v>3</v>
      </c>
      <c r="P95" s="212">
        <v>0</v>
      </c>
    </row>
    <row r="96" spans="1:16" ht="15.95" customHeight="1" x14ac:dyDescent="0.2">
      <c r="A96" s="115" t="s">
        <v>87</v>
      </c>
      <c r="B96" s="227">
        <v>637</v>
      </c>
      <c r="C96" s="189">
        <v>94</v>
      </c>
      <c r="D96" s="190">
        <v>21</v>
      </c>
      <c r="E96" s="190">
        <v>73</v>
      </c>
      <c r="F96" s="190">
        <v>494</v>
      </c>
      <c r="G96" s="190">
        <v>73</v>
      </c>
      <c r="H96" s="190">
        <v>97</v>
      </c>
      <c r="I96" s="190">
        <v>101</v>
      </c>
      <c r="J96" s="190">
        <v>88</v>
      </c>
      <c r="K96" s="190">
        <v>76</v>
      </c>
      <c r="L96" s="190">
        <v>59</v>
      </c>
      <c r="M96" s="190">
        <v>49</v>
      </c>
      <c r="N96" s="190">
        <v>44</v>
      </c>
      <c r="O96" s="211">
        <v>5</v>
      </c>
      <c r="P96" s="212">
        <v>0</v>
      </c>
    </row>
    <row r="97" spans="1:16" ht="15.95" customHeight="1" x14ac:dyDescent="0.2">
      <c r="A97" s="115" t="s">
        <v>88</v>
      </c>
      <c r="B97" s="228">
        <v>466</v>
      </c>
      <c r="C97" s="191">
        <v>101</v>
      </c>
      <c r="D97" s="192">
        <v>28</v>
      </c>
      <c r="E97" s="192">
        <v>73</v>
      </c>
      <c r="F97" s="192">
        <v>324</v>
      </c>
      <c r="G97" s="192">
        <v>77</v>
      </c>
      <c r="H97" s="192">
        <v>68</v>
      </c>
      <c r="I97" s="192">
        <v>67</v>
      </c>
      <c r="J97" s="192">
        <v>44</v>
      </c>
      <c r="K97" s="192">
        <v>31</v>
      </c>
      <c r="L97" s="192">
        <v>37</v>
      </c>
      <c r="M97" s="192">
        <v>41</v>
      </c>
      <c r="N97" s="192">
        <v>34</v>
      </c>
      <c r="O97" s="214">
        <v>7</v>
      </c>
      <c r="P97" s="215">
        <v>0</v>
      </c>
    </row>
    <row r="98" spans="1:16" ht="15.95" customHeight="1" x14ac:dyDescent="0.2">
      <c r="A98" s="116" t="s">
        <v>89</v>
      </c>
      <c r="B98" s="229">
        <v>4062</v>
      </c>
      <c r="C98" s="201">
        <v>775</v>
      </c>
      <c r="D98" s="194">
        <v>165</v>
      </c>
      <c r="E98" s="194">
        <v>610</v>
      </c>
      <c r="F98" s="194">
        <v>2884</v>
      </c>
      <c r="G98" s="194">
        <v>631</v>
      </c>
      <c r="H98" s="194">
        <v>564</v>
      </c>
      <c r="I98" s="194">
        <v>536</v>
      </c>
      <c r="J98" s="194">
        <v>424</v>
      </c>
      <c r="K98" s="194">
        <v>363</v>
      </c>
      <c r="L98" s="194">
        <v>366</v>
      </c>
      <c r="M98" s="194">
        <v>403</v>
      </c>
      <c r="N98" s="194">
        <v>333</v>
      </c>
      <c r="O98" s="217">
        <v>70</v>
      </c>
      <c r="P98" s="218">
        <v>0</v>
      </c>
    </row>
    <row r="99" spans="1:16" ht="15.95" customHeight="1" thickBot="1" x14ac:dyDescent="0.25">
      <c r="A99" s="36" t="s">
        <v>90</v>
      </c>
      <c r="B99" s="230">
        <v>23994</v>
      </c>
      <c r="C99" s="231">
        <v>4655</v>
      </c>
      <c r="D99" s="225">
        <v>821</v>
      </c>
      <c r="E99" s="225">
        <v>3834</v>
      </c>
      <c r="F99" s="225">
        <v>16743</v>
      </c>
      <c r="G99" s="225">
        <v>3735</v>
      </c>
      <c r="H99" s="225">
        <v>3108</v>
      </c>
      <c r="I99" s="225">
        <v>3011</v>
      </c>
      <c r="J99" s="225">
        <v>2464</v>
      </c>
      <c r="K99" s="225">
        <v>2150</v>
      </c>
      <c r="L99" s="225">
        <v>2275</v>
      </c>
      <c r="M99" s="225">
        <v>2596</v>
      </c>
      <c r="N99" s="225">
        <v>2130</v>
      </c>
      <c r="O99" s="225">
        <v>466</v>
      </c>
      <c r="P99" s="226">
        <v>0</v>
      </c>
    </row>
    <row r="101" spans="1:16" ht="30.75" customHeight="1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  <c r="K101" s="349"/>
      <c r="L101" s="349"/>
      <c r="M101" s="349"/>
      <c r="N101" s="349"/>
      <c r="O101" s="349"/>
      <c r="P101" s="349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473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6"/>
      <c r="B4" s="160">
        <v>0</v>
      </c>
      <c r="P4" s="171"/>
    </row>
    <row r="5" spans="1:16" s="15" customFormat="1" ht="15.75" x14ac:dyDescent="0.2">
      <c r="A5" s="7"/>
    </row>
    <row r="6" spans="1:16" s="20" customFormat="1" ht="20.25" x14ac:dyDescent="0.2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5">
        <v>42005</v>
      </c>
      <c r="P7" s="385"/>
    </row>
    <row r="8" spans="1:16" s="31" customFormat="1" ht="14.25" x14ac:dyDescent="0.2">
      <c r="A8" s="91"/>
      <c r="B8" s="356" t="s">
        <v>206</v>
      </c>
      <c r="C8" s="398" t="s">
        <v>207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420"/>
      <c r="P8" s="421"/>
    </row>
    <row r="9" spans="1:16" s="31" customFormat="1" ht="14.25" customHeight="1" x14ac:dyDescent="0.2">
      <c r="A9" s="93" t="s">
        <v>1</v>
      </c>
      <c r="B9" s="357"/>
      <c r="C9" s="424" t="s">
        <v>232</v>
      </c>
      <c r="D9" s="418"/>
      <c r="E9" s="425"/>
      <c r="F9" s="417" t="s">
        <v>235</v>
      </c>
      <c r="G9" s="418"/>
      <c r="H9" s="418"/>
      <c r="I9" s="418"/>
      <c r="J9" s="418"/>
      <c r="K9" s="418"/>
      <c r="L9" s="425"/>
      <c r="M9" s="417" t="s">
        <v>242</v>
      </c>
      <c r="N9" s="418"/>
      <c r="O9" s="419"/>
      <c r="P9" s="416" t="s">
        <v>196</v>
      </c>
    </row>
    <row r="10" spans="1:16" s="31" customFormat="1" ht="14.25" customHeight="1" x14ac:dyDescent="0.2">
      <c r="A10" s="93"/>
      <c r="B10" s="357"/>
      <c r="C10" s="400" t="s">
        <v>114</v>
      </c>
      <c r="D10" s="422" t="s">
        <v>207</v>
      </c>
      <c r="E10" s="423"/>
      <c r="F10" s="426" t="s">
        <v>114</v>
      </c>
      <c r="G10" s="422" t="s">
        <v>207</v>
      </c>
      <c r="H10" s="428"/>
      <c r="I10" s="428"/>
      <c r="J10" s="428"/>
      <c r="K10" s="428"/>
      <c r="L10" s="423"/>
      <c r="M10" s="426" t="s">
        <v>114</v>
      </c>
      <c r="N10" s="422" t="s">
        <v>207</v>
      </c>
      <c r="O10" s="429"/>
      <c r="P10" s="404"/>
    </row>
    <row r="11" spans="1:16" s="31" customFormat="1" ht="23.25" thickBot="1" x14ac:dyDescent="0.25">
      <c r="A11" s="94"/>
      <c r="B11" s="358"/>
      <c r="C11" s="401"/>
      <c r="D11" s="114" t="s">
        <v>233</v>
      </c>
      <c r="E11" s="114" t="s">
        <v>234</v>
      </c>
      <c r="F11" s="42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27"/>
      <c r="N11" s="114" t="s">
        <v>243</v>
      </c>
      <c r="O11" s="34" t="s">
        <v>244</v>
      </c>
      <c r="P11" s="405"/>
    </row>
    <row r="12" spans="1:16" ht="15.95" customHeight="1" x14ac:dyDescent="0.2">
      <c r="A12" s="115" t="s">
        <v>3</v>
      </c>
      <c r="B12" s="206">
        <v>57</v>
      </c>
      <c r="C12" s="207">
        <v>4</v>
      </c>
      <c r="D12" s="187">
        <v>1</v>
      </c>
      <c r="E12" s="187">
        <v>3</v>
      </c>
      <c r="F12" s="187">
        <v>43</v>
      </c>
      <c r="G12" s="187">
        <v>5</v>
      </c>
      <c r="H12" s="187">
        <v>11</v>
      </c>
      <c r="I12" s="187">
        <v>16</v>
      </c>
      <c r="J12" s="187">
        <v>3</v>
      </c>
      <c r="K12" s="187">
        <v>3</v>
      </c>
      <c r="L12" s="187">
        <v>5</v>
      </c>
      <c r="M12" s="187">
        <v>10</v>
      </c>
      <c r="N12" s="187">
        <v>9</v>
      </c>
      <c r="O12" s="208">
        <v>1</v>
      </c>
      <c r="P12" s="209">
        <v>0</v>
      </c>
    </row>
    <row r="13" spans="1:16" ht="15.95" customHeight="1" x14ac:dyDescent="0.2">
      <c r="A13" s="115" t="s">
        <v>4</v>
      </c>
      <c r="B13" s="210">
        <v>201</v>
      </c>
      <c r="C13" s="189">
        <v>25</v>
      </c>
      <c r="D13" s="190">
        <v>3</v>
      </c>
      <c r="E13" s="190">
        <v>22</v>
      </c>
      <c r="F13" s="190">
        <v>157</v>
      </c>
      <c r="G13" s="190">
        <v>33</v>
      </c>
      <c r="H13" s="190">
        <v>29</v>
      </c>
      <c r="I13" s="190">
        <v>31</v>
      </c>
      <c r="J13" s="190">
        <v>16</v>
      </c>
      <c r="K13" s="190">
        <v>28</v>
      </c>
      <c r="L13" s="190">
        <v>20</v>
      </c>
      <c r="M13" s="190">
        <v>19</v>
      </c>
      <c r="N13" s="190">
        <v>15</v>
      </c>
      <c r="O13" s="211">
        <v>4</v>
      </c>
      <c r="P13" s="212">
        <v>0</v>
      </c>
    </row>
    <row r="14" spans="1:16" ht="15.95" customHeight="1" x14ac:dyDescent="0.2">
      <c r="A14" s="115" t="s">
        <v>5</v>
      </c>
      <c r="B14" s="210">
        <v>118</v>
      </c>
      <c r="C14" s="189">
        <v>13</v>
      </c>
      <c r="D14" s="190">
        <v>0</v>
      </c>
      <c r="E14" s="190">
        <v>13</v>
      </c>
      <c r="F14" s="190">
        <v>96</v>
      </c>
      <c r="G14" s="190">
        <v>15</v>
      </c>
      <c r="H14" s="190">
        <v>21</v>
      </c>
      <c r="I14" s="190">
        <v>24</v>
      </c>
      <c r="J14" s="190">
        <v>11</v>
      </c>
      <c r="K14" s="190">
        <v>13</v>
      </c>
      <c r="L14" s="190">
        <v>12</v>
      </c>
      <c r="M14" s="190">
        <v>9</v>
      </c>
      <c r="N14" s="190">
        <v>8</v>
      </c>
      <c r="O14" s="211">
        <v>1</v>
      </c>
      <c r="P14" s="212">
        <v>0</v>
      </c>
    </row>
    <row r="15" spans="1:16" ht="15.95" customHeight="1" x14ac:dyDescent="0.2">
      <c r="A15" s="115" t="s">
        <v>6</v>
      </c>
      <c r="B15" s="210">
        <v>97</v>
      </c>
      <c r="C15" s="189">
        <v>7</v>
      </c>
      <c r="D15" s="190">
        <v>0</v>
      </c>
      <c r="E15" s="190">
        <v>7</v>
      </c>
      <c r="F15" s="190">
        <v>82</v>
      </c>
      <c r="G15" s="190">
        <v>22</v>
      </c>
      <c r="H15" s="190">
        <v>8</v>
      </c>
      <c r="I15" s="190">
        <v>17</v>
      </c>
      <c r="J15" s="190">
        <v>12</v>
      </c>
      <c r="K15" s="190">
        <v>16</v>
      </c>
      <c r="L15" s="190">
        <v>7</v>
      </c>
      <c r="M15" s="190">
        <v>8</v>
      </c>
      <c r="N15" s="190">
        <v>8</v>
      </c>
      <c r="O15" s="211">
        <v>0</v>
      </c>
      <c r="P15" s="212">
        <v>0</v>
      </c>
    </row>
    <row r="16" spans="1:16" ht="15.95" customHeight="1" x14ac:dyDescent="0.2">
      <c r="A16" s="115" t="s">
        <v>7</v>
      </c>
      <c r="B16" s="210">
        <v>161</v>
      </c>
      <c r="C16" s="189">
        <v>13</v>
      </c>
      <c r="D16" s="190">
        <v>3</v>
      </c>
      <c r="E16" s="190">
        <v>10</v>
      </c>
      <c r="F16" s="190">
        <v>111</v>
      </c>
      <c r="G16" s="190">
        <v>31</v>
      </c>
      <c r="H16" s="190">
        <v>29</v>
      </c>
      <c r="I16" s="190">
        <v>25</v>
      </c>
      <c r="J16" s="190">
        <v>7</v>
      </c>
      <c r="K16" s="190">
        <v>7</v>
      </c>
      <c r="L16" s="190">
        <v>12</v>
      </c>
      <c r="M16" s="190">
        <v>37</v>
      </c>
      <c r="N16" s="190">
        <v>34</v>
      </c>
      <c r="O16" s="211">
        <v>3</v>
      </c>
      <c r="P16" s="212">
        <v>0</v>
      </c>
    </row>
    <row r="17" spans="1:16" ht="15.95" customHeight="1" x14ac:dyDescent="0.2">
      <c r="A17" s="115" t="s">
        <v>8</v>
      </c>
      <c r="B17" s="210">
        <v>51</v>
      </c>
      <c r="C17" s="189">
        <v>4</v>
      </c>
      <c r="D17" s="190">
        <v>1</v>
      </c>
      <c r="E17" s="190">
        <v>3</v>
      </c>
      <c r="F17" s="190">
        <v>40</v>
      </c>
      <c r="G17" s="190">
        <v>8</v>
      </c>
      <c r="H17" s="190">
        <v>10</v>
      </c>
      <c r="I17" s="190">
        <v>6</v>
      </c>
      <c r="J17" s="190">
        <v>9</v>
      </c>
      <c r="K17" s="190">
        <v>1</v>
      </c>
      <c r="L17" s="190">
        <v>6</v>
      </c>
      <c r="M17" s="190">
        <v>7</v>
      </c>
      <c r="N17" s="190">
        <v>7</v>
      </c>
      <c r="O17" s="211">
        <v>0</v>
      </c>
      <c r="P17" s="212">
        <v>0</v>
      </c>
    </row>
    <row r="18" spans="1:16" ht="15.95" customHeight="1" x14ac:dyDescent="0.2">
      <c r="A18" s="115" t="s">
        <v>9</v>
      </c>
      <c r="B18" s="210">
        <v>144</v>
      </c>
      <c r="C18" s="189">
        <v>31</v>
      </c>
      <c r="D18" s="190">
        <v>2</v>
      </c>
      <c r="E18" s="190">
        <v>29</v>
      </c>
      <c r="F18" s="190">
        <v>101</v>
      </c>
      <c r="G18" s="190">
        <v>18</v>
      </c>
      <c r="H18" s="190">
        <v>17</v>
      </c>
      <c r="I18" s="190">
        <v>19</v>
      </c>
      <c r="J18" s="190">
        <v>19</v>
      </c>
      <c r="K18" s="190">
        <v>15</v>
      </c>
      <c r="L18" s="190">
        <v>13</v>
      </c>
      <c r="M18" s="190">
        <v>12</v>
      </c>
      <c r="N18" s="190">
        <v>11</v>
      </c>
      <c r="O18" s="211">
        <v>1</v>
      </c>
      <c r="P18" s="212">
        <v>0</v>
      </c>
    </row>
    <row r="19" spans="1:16" ht="15.95" customHeight="1" x14ac:dyDescent="0.2">
      <c r="A19" s="115" t="s">
        <v>10</v>
      </c>
      <c r="B19" s="213">
        <v>146</v>
      </c>
      <c r="C19" s="191">
        <v>25</v>
      </c>
      <c r="D19" s="192">
        <v>5</v>
      </c>
      <c r="E19" s="192">
        <v>20</v>
      </c>
      <c r="F19" s="192">
        <v>104</v>
      </c>
      <c r="G19" s="192">
        <v>27</v>
      </c>
      <c r="H19" s="192">
        <v>22</v>
      </c>
      <c r="I19" s="192">
        <v>20</v>
      </c>
      <c r="J19" s="192">
        <v>15</v>
      </c>
      <c r="K19" s="192">
        <v>8</v>
      </c>
      <c r="L19" s="192">
        <v>12</v>
      </c>
      <c r="M19" s="192">
        <v>17</v>
      </c>
      <c r="N19" s="192">
        <v>16</v>
      </c>
      <c r="O19" s="214">
        <v>1</v>
      </c>
      <c r="P19" s="215">
        <v>0</v>
      </c>
    </row>
    <row r="20" spans="1:16" ht="15.95" customHeight="1" x14ac:dyDescent="0.2">
      <c r="A20" s="116" t="s">
        <v>11</v>
      </c>
      <c r="B20" s="216">
        <v>975</v>
      </c>
      <c r="C20" s="201">
        <v>122</v>
      </c>
      <c r="D20" s="194">
        <v>15</v>
      </c>
      <c r="E20" s="194">
        <v>107</v>
      </c>
      <c r="F20" s="194">
        <v>734</v>
      </c>
      <c r="G20" s="194">
        <v>159</v>
      </c>
      <c r="H20" s="194">
        <v>147</v>
      </c>
      <c r="I20" s="194">
        <v>158</v>
      </c>
      <c r="J20" s="194">
        <v>92</v>
      </c>
      <c r="K20" s="194">
        <v>91</v>
      </c>
      <c r="L20" s="194">
        <v>87</v>
      </c>
      <c r="M20" s="194">
        <v>119</v>
      </c>
      <c r="N20" s="194">
        <v>108</v>
      </c>
      <c r="O20" s="217">
        <v>11</v>
      </c>
      <c r="P20" s="218">
        <v>0</v>
      </c>
    </row>
    <row r="21" spans="1:16" ht="15.95" customHeight="1" x14ac:dyDescent="0.2">
      <c r="A21" s="115" t="s">
        <v>12</v>
      </c>
      <c r="B21" s="219">
        <v>216</v>
      </c>
      <c r="C21" s="189">
        <v>35</v>
      </c>
      <c r="D21" s="190">
        <v>9</v>
      </c>
      <c r="E21" s="190">
        <v>26</v>
      </c>
      <c r="F21" s="190">
        <v>159</v>
      </c>
      <c r="G21" s="190">
        <v>32</v>
      </c>
      <c r="H21" s="190">
        <v>32</v>
      </c>
      <c r="I21" s="190">
        <v>25</v>
      </c>
      <c r="J21" s="190">
        <v>22</v>
      </c>
      <c r="K21" s="190">
        <v>23</v>
      </c>
      <c r="L21" s="190">
        <v>25</v>
      </c>
      <c r="M21" s="190">
        <v>22</v>
      </c>
      <c r="N21" s="190">
        <v>21</v>
      </c>
      <c r="O21" s="211">
        <v>1</v>
      </c>
      <c r="P21" s="212">
        <v>0</v>
      </c>
    </row>
    <row r="22" spans="1:16" ht="15.95" customHeight="1" x14ac:dyDescent="0.2">
      <c r="A22" s="115" t="s">
        <v>13</v>
      </c>
      <c r="B22" s="210">
        <v>153</v>
      </c>
      <c r="C22" s="189">
        <v>23</v>
      </c>
      <c r="D22" s="190">
        <v>2</v>
      </c>
      <c r="E22" s="190">
        <v>21</v>
      </c>
      <c r="F22" s="190">
        <v>111</v>
      </c>
      <c r="G22" s="190">
        <v>32</v>
      </c>
      <c r="H22" s="190">
        <v>21</v>
      </c>
      <c r="I22" s="190">
        <v>11</v>
      </c>
      <c r="J22" s="190">
        <v>19</v>
      </c>
      <c r="K22" s="190">
        <v>16</v>
      </c>
      <c r="L22" s="190">
        <v>12</v>
      </c>
      <c r="M22" s="190">
        <v>19</v>
      </c>
      <c r="N22" s="190">
        <v>19</v>
      </c>
      <c r="O22" s="211">
        <v>0</v>
      </c>
      <c r="P22" s="212">
        <v>0</v>
      </c>
    </row>
    <row r="23" spans="1:16" ht="15.95" customHeight="1" x14ac:dyDescent="0.2">
      <c r="A23" s="115" t="s">
        <v>14</v>
      </c>
      <c r="B23" s="210">
        <v>35</v>
      </c>
      <c r="C23" s="189">
        <v>7</v>
      </c>
      <c r="D23" s="190">
        <v>1</v>
      </c>
      <c r="E23" s="190">
        <v>6</v>
      </c>
      <c r="F23" s="190">
        <v>23</v>
      </c>
      <c r="G23" s="190">
        <v>4</v>
      </c>
      <c r="H23" s="190">
        <v>4</v>
      </c>
      <c r="I23" s="190">
        <v>2</v>
      </c>
      <c r="J23" s="190">
        <v>10</v>
      </c>
      <c r="K23" s="190">
        <v>2</v>
      </c>
      <c r="L23" s="190">
        <v>1</v>
      </c>
      <c r="M23" s="190">
        <v>5</v>
      </c>
      <c r="N23" s="190">
        <v>5</v>
      </c>
      <c r="O23" s="211">
        <v>0</v>
      </c>
      <c r="P23" s="212">
        <v>0</v>
      </c>
    </row>
    <row r="24" spans="1:16" ht="15.95" customHeight="1" x14ac:dyDescent="0.2">
      <c r="A24" s="115" t="s">
        <v>15</v>
      </c>
      <c r="B24" s="210">
        <v>135</v>
      </c>
      <c r="C24" s="189">
        <v>20</v>
      </c>
      <c r="D24" s="190">
        <v>2</v>
      </c>
      <c r="E24" s="190">
        <v>18</v>
      </c>
      <c r="F24" s="190">
        <v>99</v>
      </c>
      <c r="G24" s="190">
        <v>19</v>
      </c>
      <c r="H24" s="190">
        <v>14</v>
      </c>
      <c r="I24" s="190">
        <v>23</v>
      </c>
      <c r="J24" s="190">
        <v>15</v>
      </c>
      <c r="K24" s="190">
        <v>13</v>
      </c>
      <c r="L24" s="190">
        <v>15</v>
      </c>
      <c r="M24" s="190">
        <v>16</v>
      </c>
      <c r="N24" s="190">
        <v>15</v>
      </c>
      <c r="O24" s="211">
        <v>1</v>
      </c>
      <c r="P24" s="212">
        <v>0</v>
      </c>
    </row>
    <row r="25" spans="1:16" ht="15.95" customHeight="1" x14ac:dyDescent="0.2">
      <c r="A25" s="115" t="s">
        <v>16</v>
      </c>
      <c r="B25" s="210">
        <v>149</v>
      </c>
      <c r="C25" s="189">
        <v>28</v>
      </c>
      <c r="D25" s="190">
        <v>7</v>
      </c>
      <c r="E25" s="190">
        <v>21</v>
      </c>
      <c r="F25" s="190">
        <v>105</v>
      </c>
      <c r="G25" s="190">
        <v>24</v>
      </c>
      <c r="H25" s="190">
        <v>20</v>
      </c>
      <c r="I25" s="190">
        <v>18</v>
      </c>
      <c r="J25" s="190">
        <v>16</v>
      </c>
      <c r="K25" s="190">
        <v>15</v>
      </c>
      <c r="L25" s="190">
        <v>12</v>
      </c>
      <c r="M25" s="190">
        <v>16</v>
      </c>
      <c r="N25" s="190">
        <v>16</v>
      </c>
      <c r="O25" s="211">
        <v>0</v>
      </c>
      <c r="P25" s="212">
        <v>0</v>
      </c>
    </row>
    <row r="26" spans="1:16" ht="15.95" customHeight="1" x14ac:dyDescent="0.2">
      <c r="A26" s="115" t="s">
        <v>17</v>
      </c>
      <c r="B26" s="210">
        <v>102</v>
      </c>
      <c r="C26" s="189">
        <v>26</v>
      </c>
      <c r="D26" s="190">
        <v>6</v>
      </c>
      <c r="E26" s="190">
        <v>20</v>
      </c>
      <c r="F26" s="190">
        <v>62</v>
      </c>
      <c r="G26" s="190">
        <v>17</v>
      </c>
      <c r="H26" s="190">
        <v>8</v>
      </c>
      <c r="I26" s="190">
        <v>9</v>
      </c>
      <c r="J26" s="190">
        <v>10</v>
      </c>
      <c r="K26" s="190">
        <v>11</v>
      </c>
      <c r="L26" s="190">
        <v>7</v>
      </c>
      <c r="M26" s="190">
        <v>14</v>
      </c>
      <c r="N26" s="190">
        <v>14</v>
      </c>
      <c r="O26" s="211">
        <v>0</v>
      </c>
      <c r="P26" s="212">
        <v>0</v>
      </c>
    </row>
    <row r="27" spans="1:16" ht="15.95" customHeight="1" x14ac:dyDescent="0.2">
      <c r="A27" s="117" t="s">
        <v>18</v>
      </c>
      <c r="B27" s="213">
        <v>280</v>
      </c>
      <c r="C27" s="191">
        <v>39</v>
      </c>
      <c r="D27" s="192">
        <v>7</v>
      </c>
      <c r="E27" s="192">
        <v>32</v>
      </c>
      <c r="F27" s="192">
        <v>216</v>
      </c>
      <c r="G27" s="192">
        <v>53</v>
      </c>
      <c r="H27" s="192">
        <v>41</v>
      </c>
      <c r="I27" s="192">
        <v>32</v>
      </c>
      <c r="J27" s="192">
        <v>36</v>
      </c>
      <c r="K27" s="192">
        <v>31</v>
      </c>
      <c r="L27" s="192">
        <v>23</v>
      </c>
      <c r="M27" s="192">
        <v>25</v>
      </c>
      <c r="N27" s="192">
        <v>25</v>
      </c>
      <c r="O27" s="214">
        <v>0</v>
      </c>
      <c r="P27" s="215">
        <v>0</v>
      </c>
    </row>
    <row r="28" spans="1:16" ht="15.95" customHeight="1" x14ac:dyDescent="0.2">
      <c r="A28" s="118" t="s">
        <v>19</v>
      </c>
      <c r="B28" s="216">
        <v>1070</v>
      </c>
      <c r="C28" s="201">
        <v>178</v>
      </c>
      <c r="D28" s="194">
        <v>34</v>
      </c>
      <c r="E28" s="194">
        <v>144</v>
      </c>
      <c r="F28" s="194">
        <v>775</v>
      </c>
      <c r="G28" s="194">
        <v>181</v>
      </c>
      <c r="H28" s="194">
        <v>140</v>
      </c>
      <c r="I28" s="194">
        <v>120</v>
      </c>
      <c r="J28" s="194">
        <v>128</v>
      </c>
      <c r="K28" s="194">
        <v>111</v>
      </c>
      <c r="L28" s="194">
        <v>95</v>
      </c>
      <c r="M28" s="194">
        <v>117</v>
      </c>
      <c r="N28" s="194">
        <v>115</v>
      </c>
      <c r="O28" s="217">
        <v>2</v>
      </c>
      <c r="P28" s="218">
        <v>0</v>
      </c>
    </row>
    <row r="29" spans="1:16" ht="15.95" customHeight="1" x14ac:dyDescent="0.2">
      <c r="A29" s="115" t="s">
        <v>20</v>
      </c>
      <c r="B29" s="219">
        <v>68</v>
      </c>
      <c r="C29" s="189">
        <v>19</v>
      </c>
      <c r="D29" s="190">
        <v>2</v>
      </c>
      <c r="E29" s="190">
        <v>17</v>
      </c>
      <c r="F29" s="190">
        <v>44</v>
      </c>
      <c r="G29" s="190">
        <v>11</v>
      </c>
      <c r="H29" s="190">
        <v>7</v>
      </c>
      <c r="I29" s="190">
        <v>9</v>
      </c>
      <c r="J29" s="190">
        <v>3</v>
      </c>
      <c r="K29" s="190">
        <v>7</v>
      </c>
      <c r="L29" s="190">
        <v>7</v>
      </c>
      <c r="M29" s="190">
        <v>5</v>
      </c>
      <c r="N29" s="190">
        <v>5</v>
      </c>
      <c r="O29" s="211">
        <v>0</v>
      </c>
      <c r="P29" s="212">
        <v>0</v>
      </c>
    </row>
    <row r="30" spans="1:16" ht="15.95" customHeight="1" x14ac:dyDescent="0.2">
      <c r="A30" s="115" t="s">
        <v>21</v>
      </c>
      <c r="B30" s="210">
        <v>147</v>
      </c>
      <c r="C30" s="189">
        <v>25</v>
      </c>
      <c r="D30" s="190">
        <v>7</v>
      </c>
      <c r="E30" s="190">
        <v>18</v>
      </c>
      <c r="F30" s="190">
        <v>101</v>
      </c>
      <c r="G30" s="190">
        <v>22</v>
      </c>
      <c r="H30" s="190">
        <v>20</v>
      </c>
      <c r="I30" s="190">
        <v>13</v>
      </c>
      <c r="J30" s="190">
        <v>10</v>
      </c>
      <c r="K30" s="190">
        <v>12</v>
      </c>
      <c r="L30" s="190">
        <v>24</v>
      </c>
      <c r="M30" s="190">
        <v>21</v>
      </c>
      <c r="N30" s="190">
        <v>20</v>
      </c>
      <c r="O30" s="211">
        <v>1</v>
      </c>
      <c r="P30" s="212">
        <v>0</v>
      </c>
    </row>
    <row r="31" spans="1:16" ht="15.95" customHeight="1" x14ac:dyDescent="0.2">
      <c r="A31" s="115" t="s">
        <v>22</v>
      </c>
      <c r="B31" s="210">
        <v>67</v>
      </c>
      <c r="C31" s="189">
        <v>17</v>
      </c>
      <c r="D31" s="190">
        <v>3</v>
      </c>
      <c r="E31" s="190">
        <v>14</v>
      </c>
      <c r="F31" s="190">
        <v>38</v>
      </c>
      <c r="G31" s="190">
        <v>12</v>
      </c>
      <c r="H31" s="190">
        <v>7</v>
      </c>
      <c r="I31" s="190">
        <v>7</v>
      </c>
      <c r="J31" s="190">
        <v>5</v>
      </c>
      <c r="K31" s="190">
        <v>5</v>
      </c>
      <c r="L31" s="190">
        <v>2</v>
      </c>
      <c r="M31" s="190">
        <v>12</v>
      </c>
      <c r="N31" s="190">
        <v>12</v>
      </c>
      <c r="O31" s="211">
        <v>0</v>
      </c>
      <c r="P31" s="212">
        <v>0</v>
      </c>
    </row>
    <row r="32" spans="1:16" ht="15.95" customHeight="1" x14ac:dyDescent="0.2">
      <c r="A32" s="115" t="s">
        <v>23</v>
      </c>
      <c r="B32" s="210">
        <v>117</v>
      </c>
      <c r="C32" s="189">
        <v>25</v>
      </c>
      <c r="D32" s="190">
        <v>5</v>
      </c>
      <c r="E32" s="190">
        <v>20</v>
      </c>
      <c r="F32" s="190">
        <v>75</v>
      </c>
      <c r="G32" s="190">
        <v>13</v>
      </c>
      <c r="H32" s="190">
        <v>18</v>
      </c>
      <c r="I32" s="190">
        <v>11</v>
      </c>
      <c r="J32" s="190">
        <v>9</v>
      </c>
      <c r="K32" s="190">
        <v>8</v>
      </c>
      <c r="L32" s="190">
        <v>16</v>
      </c>
      <c r="M32" s="190">
        <v>17</v>
      </c>
      <c r="N32" s="190">
        <v>16</v>
      </c>
      <c r="O32" s="211">
        <v>1</v>
      </c>
      <c r="P32" s="212">
        <v>0</v>
      </c>
    </row>
    <row r="33" spans="1:16" ht="15.95" customHeight="1" x14ac:dyDescent="0.2">
      <c r="A33" s="115" t="s">
        <v>24</v>
      </c>
      <c r="B33" s="210">
        <v>98</v>
      </c>
      <c r="C33" s="189">
        <v>27</v>
      </c>
      <c r="D33" s="190">
        <v>5</v>
      </c>
      <c r="E33" s="190">
        <v>22</v>
      </c>
      <c r="F33" s="190">
        <v>60</v>
      </c>
      <c r="G33" s="190">
        <v>12</v>
      </c>
      <c r="H33" s="190">
        <v>13</v>
      </c>
      <c r="I33" s="190">
        <v>12</v>
      </c>
      <c r="J33" s="190">
        <v>11</v>
      </c>
      <c r="K33" s="190">
        <v>6</v>
      </c>
      <c r="L33" s="190">
        <v>6</v>
      </c>
      <c r="M33" s="190">
        <v>11</v>
      </c>
      <c r="N33" s="190">
        <v>11</v>
      </c>
      <c r="O33" s="211">
        <v>0</v>
      </c>
      <c r="P33" s="212">
        <v>0</v>
      </c>
    </row>
    <row r="34" spans="1:16" ht="15.95" customHeight="1" x14ac:dyDescent="0.2">
      <c r="A34" s="115" t="s">
        <v>25</v>
      </c>
      <c r="B34" s="210">
        <v>99</v>
      </c>
      <c r="C34" s="189">
        <v>20</v>
      </c>
      <c r="D34" s="190">
        <v>0</v>
      </c>
      <c r="E34" s="190">
        <v>20</v>
      </c>
      <c r="F34" s="190">
        <v>73</v>
      </c>
      <c r="G34" s="190">
        <v>22</v>
      </c>
      <c r="H34" s="190">
        <v>13</v>
      </c>
      <c r="I34" s="190">
        <v>8</v>
      </c>
      <c r="J34" s="190">
        <v>8</v>
      </c>
      <c r="K34" s="190">
        <v>11</v>
      </c>
      <c r="L34" s="190">
        <v>11</v>
      </c>
      <c r="M34" s="190">
        <v>6</v>
      </c>
      <c r="N34" s="190">
        <v>6</v>
      </c>
      <c r="O34" s="211">
        <v>0</v>
      </c>
      <c r="P34" s="212">
        <v>0</v>
      </c>
    </row>
    <row r="35" spans="1:16" ht="15.95" customHeight="1" x14ac:dyDescent="0.2">
      <c r="A35" s="115" t="s">
        <v>26</v>
      </c>
      <c r="B35" s="210">
        <v>340</v>
      </c>
      <c r="C35" s="189">
        <v>67</v>
      </c>
      <c r="D35" s="190">
        <v>9</v>
      </c>
      <c r="E35" s="190">
        <v>58</v>
      </c>
      <c r="F35" s="190">
        <v>236</v>
      </c>
      <c r="G35" s="190">
        <v>53</v>
      </c>
      <c r="H35" s="190">
        <v>40</v>
      </c>
      <c r="I35" s="190">
        <v>43</v>
      </c>
      <c r="J35" s="190">
        <v>36</v>
      </c>
      <c r="K35" s="190">
        <v>27</v>
      </c>
      <c r="L35" s="190">
        <v>37</v>
      </c>
      <c r="M35" s="190">
        <v>37</v>
      </c>
      <c r="N35" s="190">
        <v>35</v>
      </c>
      <c r="O35" s="211">
        <v>2</v>
      </c>
      <c r="P35" s="212">
        <v>0</v>
      </c>
    </row>
    <row r="36" spans="1:16" ht="15.95" customHeight="1" x14ac:dyDescent="0.2">
      <c r="A36" s="115" t="s">
        <v>27</v>
      </c>
      <c r="B36" s="210">
        <v>76</v>
      </c>
      <c r="C36" s="189">
        <v>19</v>
      </c>
      <c r="D36" s="190">
        <v>4</v>
      </c>
      <c r="E36" s="190">
        <v>15</v>
      </c>
      <c r="F36" s="190">
        <v>52</v>
      </c>
      <c r="G36" s="190">
        <v>10</v>
      </c>
      <c r="H36" s="190">
        <v>10</v>
      </c>
      <c r="I36" s="190">
        <v>11</v>
      </c>
      <c r="J36" s="190">
        <v>8</v>
      </c>
      <c r="K36" s="190">
        <v>7</v>
      </c>
      <c r="L36" s="190">
        <v>6</v>
      </c>
      <c r="M36" s="190">
        <v>5</v>
      </c>
      <c r="N36" s="190">
        <v>5</v>
      </c>
      <c r="O36" s="211">
        <v>0</v>
      </c>
      <c r="P36" s="212">
        <v>0</v>
      </c>
    </row>
    <row r="37" spans="1:16" ht="15.95" customHeight="1" x14ac:dyDescent="0.2">
      <c r="A37" s="117" t="s">
        <v>28</v>
      </c>
      <c r="B37" s="213">
        <v>258</v>
      </c>
      <c r="C37" s="191">
        <v>45</v>
      </c>
      <c r="D37" s="192">
        <v>6</v>
      </c>
      <c r="E37" s="192">
        <v>39</v>
      </c>
      <c r="F37" s="192">
        <v>185</v>
      </c>
      <c r="G37" s="192">
        <v>38</v>
      </c>
      <c r="H37" s="192">
        <v>33</v>
      </c>
      <c r="I37" s="192">
        <v>35</v>
      </c>
      <c r="J37" s="192">
        <v>18</v>
      </c>
      <c r="K37" s="192">
        <v>35</v>
      </c>
      <c r="L37" s="192">
        <v>26</v>
      </c>
      <c r="M37" s="192">
        <v>28</v>
      </c>
      <c r="N37" s="192">
        <v>28</v>
      </c>
      <c r="O37" s="214">
        <v>0</v>
      </c>
      <c r="P37" s="215">
        <v>0</v>
      </c>
    </row>
    <row r="38" spans="1:16" ht="15.95" customHeight="1" x14ac:dyDescent="0.2">
      <c r="A38" s="118" t="s">
        <v>29</v>
      </c>
      <c r="B38" s="220">
        <v>1270</v>
      </c>
      <c r="C38" s="201">
        <v>264</v>
      </c>
      <c r="D38" s="194">
        <v>41</v>
      </c>
      <c r="E38" s="194">
        <v>223</v>
      </c>
      <c r="F38" s="194">
        <v>864</v>
      </c>
      <c r="G38" s="194">
        <v>193</v>
      </c>
      <c r="H38" s="194">
        <v>161</v>
      </c>
      <c r="I38" s="194">
        <v>149</v>
      </c>
      <c r="J38" s="194">
        <v>108</v>
      </c>
      <c r="K38" s="194">
        <v>118</v>
      </c>
      <c r="L38" s="194">
        <v>135</v>
      </c>
      <c r="M38" s="194">
        <v>142</v>
      </c>
      <c r="N38" s="194">
        <v>138</v>
      </c>
      <c r="O38" s="217">
        <v>4</v>
      </c>
      <c r="P38" s="218">
        <v>0</v>
      </c>
    </row>
    <row r="39" spans="1:16" ht="15.95" customHeight="1" x14ac:dyDescent="0.2">
      <c r="A39" s="115" t="s">
        <v>30</v>
      </c>
      <c r="B39" s="219">
        <v>281</v>
      </c>
      <c r="C39" s="189">
        <v>26</v>
      </c>
      <c r="D39" s="190">
        <v>2</v>
      </c>
      <c r="E39" s="190">
        <v>24</v>
      </c>
      <c r="F39" s="190">
        <v>220</v>
      </c>
      <c r="G39" s="190">
        <v>30</v>
      </c>
      <c r="H39" s="190">
        <v>32</v>
      </c>
      <c r="I39" s="190">
        <v>36</v>
      </c>
      <c r="J39" s="190">
        <v>50</v>
      </c>
      <c r="K39" s="190">
        <v>37</v>
      </c>
      <c r="L39" s="190">
        <v>35</v>
      </c>
      <c r="M39" s="190">
        <v>35</v>
      </c>
      <c r="N39" s="190">
        <v>33</v>
      </c>
      <c r="O39" s="211">
        <v>2</v>
      </c>
      <c r="P39" s="212">
        <v>0</v>
      </c>
    </row>
    <row r="40" spans="1:16" ht="15.95" customHeight="1" x14ac:dyDescent="0.2">
      <c r="A40" s="115" t="s">
        <v>31</v>
      </c>
      <c r="B40" s="210">
        <v>280</v>
      </c>
      <c r="C40" s="189">
        <v>47</v>
      </c>
      <c r="D40" s="190">
        <v>6</v>
      </c>
      <c r="E40" s="190">
        <v>41</v>
      </c>
      <c r="F40" s="190">
        <v>209</v>
      </c>
      <c r="G40" s="190">
        <v>46</v>
      </c>
      <c r="H40" s="190">
        <v>32</v>
      </c>
      <c r="I40" s="190">
        <v>46</v>
      </c>
      <c r="J40" s="190">
        <v>34</v>
      </c>
      <c r="K40" s="190">
        <v>20</v>
      </c>
      <c r="L40" s="190">
        <v>31</v>
      </c>
      <c r="M40" s="190">
        <v>24</v>
      </c>
      <c r="N40" s="190">
        <v>24</v>
      </c>
      <c r="O40" s="211">
        <v>0</v>
      </c>
      <c r="P40" s="212">
        <v>0</v>
      </c>
    </row>
    <row r="41" spans="1:16" ht="15.95" customHeight="1" x14ac:dyDescent="0.2">
      <c r="A41" s="115" t="s">
        <v>32</v>
      </c>
      <c r="B41" s="210">
        <v>431</v>
      </c>
      <c r="C41" s="189">
        <v>69</v>
      </c>
      <c r="D41" s="190">
        <v>9</v>
      </c>
      <c r="E41" s="190">
        <v>60</v>
      </c>
      <c r="F41" s="190">
        <v>328</v>
      </c>
      <c r="G41" s="190">
        <v>71</v>
      </c>
      <c r="H41" s="190">
        <v>54</v>
      </c>
      <c r="I41" s="190">
        <v>51</v>
      </c>
      <c r="J41" s="190">
        <v>50</v>
      </c>
      <c r="K41" s="190">
        <v>47</v>
      </c>
      <c r="L41" s="190">
        <v>55</v>
      </c>
      <c r="M41" s="190">
        <v>34</v>
      </c>
      <c r="N41" s="190">
        <v>33</v>
      </c>
      <c r="O41" s="211">
        <v>1</v>
      </c>
      <c r="P41" s="212">
        <v>0</v>
      </c>
    </row>
    <row r="42" spans="1:16" ht="15.95" customHeight="1" x14ac:dyDescent="0.2">
      <c r="A42" s="115" t="s">
        <v>33</v>
      </c>
      <c r="B42" s="210">
        <v>74</v>
      </c>
      <c r="C42" s="189">
        <v>5</v>
      </c>
      <c r="D42" s="190">
        <v>0</v>
      </c>
      <c r="E42" s="190">
        <v>5</v>
      </c>
      <c r="F42" s="190">
        <v>61</v>
      </c>
      <c r="G42" s="190">
        <v>14</v>
      </c>
      <c r="H42" s="190">
        <v>13</v>
      </c>
      <c r="I42" s="190">
        <v>12</v>
      </c>
      <c r="J42" s="190">
        <v>9</v>
      </c>
      <c r="K42" s="190">
        <v>7</v>
      </c>
      <c r="L42" s="190">
        <v>6</v>
      </c>
      <c r="M42" s="190">
        <v>8</v>
      </c>
      <c r="N42" s="190">
        <v>7</v>
      </c>
      <c r="O42" s="211">
        <v>1</v>
      </c>
      <c r="P42" s="212">
        <v>0</v>
      </c>
    </row>
    <row r="43" spans="1:16" ht="15.95" customHeight="1" x14ac:dyDescent="0.2">
      <c r="A43" s="115" t="s">
        <v>34</v>
      </c>
      <c r="B43" s="221">
        <v>87</v>
      </c>
      <c r="C43" s="197">
        <v>13</v>
      </c>
      <c r="D43" s="198">
        <v>0</v>
      </c>
      <c r="E43" s="198">
        <v>13</v>
      </c>
      <c r="F43" s="198">
        <v>63</v>
      </c>
      <c r="G43" s="198">
        <v>7</v>
      </c>
      <c r="H43" s="198">
        <v>18</v>
      </c>
      <c r="I43" s="198">
        <v>15</v>
      </c>
      <c r="J43" s="198">
        <v>9</v>
      </c>
      <c r="K43" s="198">
        <v>6</v>
      </c>
      <c r="L43" s="198">
        <v>8</v>
      </c>
      <c r="M43" s="198">
        <v>11</v>
      </c>
      <c r="N43" s="198">
        <v>10</v>
      </c>
      <c r="O43" s="222">
        <v>1</v>
      </c>
      <c r="P43" s="223">
        <v>0</v>
      </c>
    </row>
    <row r="44" spans="1:16" ht="15.95" customHeight="1" x14ac:dyDescent="0.2">
      <c r="A44" s="115" t="s">
        <v>35</v>
      </c>
      <c r="B44" s="210">
        <v>88</v>
      </c>
      <c r="C44" s="189">
        <v>11</v>
      </c>
      <c r="D44" s="190">
        <v>2</v>
      </c>
      <c r="E44" s="190">
        <v>9</v>
      </c>
      <c r="F44" s="190">
        <v>70</v>
      </c>
      <c r="G44" s="190">
        <v>12</v>
      </c>
      <c r="H44" s="190">
        <v>10</v>
      </c>
      <c r="I44" s="190">
        <v>13</v>
      </c>
      <c r="J44" s="190">
        <v>15</v>
      </c>
      <c r="K44" s="190">
        <v>8</v>
      </c>
      <c r="L44" s="190">
        <v>12</v>
      </c>
      <c r="M44" s="190">
        <v>7</v>
      </c>
      <c r="N44" s="190">
        <v>7</v>
      </c>
      <c r="O44" s="211">
        <v>0</v>
      </c>
      <c r="P44" s="212">
        <v>0</v>
      </c>
    </row>
    <row r="45" spans="1:16" ht="15.95" customHeight="1" x14ac:dyDescent="0.2">
      <c r="A45" s="117" t="s">
        <v>36</v>
      </c>
      <c r="B45" s="213">
        <v>99</v>
      </c>
      <c r="C45" s="191">
        <v>14</v>
      </c>
      <c r="D45" s="192">
        <v>3</v>
      </c>
      <c r="E45" s="192">
        <v>11</v>
      </c>
      <c r="F45" s="192">
        <v>79</v>
      </c>
      <c r="G45" s="192">
        <v>21</v>
      </c>
      <c r="H45" s="192">
        <v>20</v>
      </c>
      <c r="I45" s="192">
        <v>9</v>
      </c>
      <c r="J45" s="192">
        <v>13</v>
      </c>
      <c r="K45" s="192">
        <v>7</v>
      </c>
      <c r="L45" s="192">
        <v>9</v>
      </c>
      <c r="M45" s="192">
        <v>6</v>
      </c>
      <c r="N45" s="192">
        <v>6</v>
      </c>
      <c r="O45" s="214">
        <v>0</v>
      </c>
      <c r="P45" s="215">
        <v>0</v>
      </c>
    </row>
    <row r="46" spans="1:16" ht="15.95" customHeight="1" x14ac:dyDescent="0.2">
      <c r="A46" s="118" t="s">
        <v>37</v>
      </c>
      <c r="B46" s="216">
        <v>1340</v>
      </c>
      <c r="C46" s="201">
        <v>185</v>
      </c>
      <c r="D46" s="194">
        <v>22</v>
      </c>
      <c r="E46" s="194">
        <v>163</v>
      </c>
      <c r="F46" s="194">
        <v>1030</v>
      </c>
      <c r="G46" s="194">
        <v>201</v>
      </c>
      <c r="H46" s="194">
        <v>179</v>
      </c>
      <c r="I46" s="194">
        <v>182</v>
      </c>
      <c r="J46" s="194">
        <v>180</v>
      </c>
      <c r="K46" s="194">
        <v>132</v>
      </c>
      <c r="L46" s="194">
        <v>156</v>
      </c>
      <c r="M46" s="194">
        <v>125</v>
      </c>
      <c r="N46" s="194">
        <v>120</v>
      </c>
      <c r="O46" s="217">
        <v>5</v>
      </c>
      <c r="P46" s="218">
        <v>0</v>
      </c>
    </row>
    <row r="47" spans="1:16" ht="15.95" customHeight="1" x14ac:dyDescent="0.2">
      <c r="A47" s="115" t="s">
        <v>38</v>
      </c>
      <c r="B47" s="219">
        <v>48</v>
      </c>
      <c r="C47" s="189">
        <v>12</v>
      </c>
      <c r="D47" s="190">
        <v>2</v>
      </c>
      <c r="E47" s="190">
        <v>10</v>
      </c>
      <c r="F47" s="190">
        <v>34</v>
      </c>
      <c r="G47" s="190">
        <v>8</v>
      </c>
      <c r="H47" s="190">
        <v>6</v>
      </c>
      <c r="I47" s="190">
        <v>7</v>
      </c>
      <c r="J47" s="190">
        <v>1</v>
      </c>
      <c r="K47" s="190">
        <v>5</v>
      </c>
      <c r="L47" s="190">
        <v>7</v>
      </c>
      <c r="M47" s="190">
        <v>2</v>
      </c>
      <c r="N47" s="190">
        <v>2</v>
      </c>
      <c r="O47" s="211">
        <v>0</v>
      </c>
      <c r="P47" s="212">
        <v>0</v>
      </c>
    </row>
    <row r="48" spans="1:16" ht="15.95" customHeight="1" x14ac:dyDescent="0.2">
      <c r="A48" s="115" t="s">
        <v>39</v>
      </c>
      <c r="B48" s="210">
        <v>153</v>
      </c>
      <c r="C48" s="189">
        <v>32</v>
      </c>
      <c r="D48" s="190">
        <v>2</v>
      </c>
      <c r="E48" s="190">
        <v>30</v>
      </c>
      <c r="F48" s="190">
        <v>102</v>
      </c>
      <c r="G48" s="190">
        <v>24</v>
      </c>
      <c r="H48" s="190">
        <v>18</v>
      </c>
      <c r="I48" s="190">
        <v>20</v>
      </c>
      <c r="J48" s="190">
        <v>16</v>
      </c>
      <c r="K48" s="190">
        <v>9</v>
      </c>
      <c r="L48" s="190">
        <v>15</v>
      </c>
      <c r="M48" s="190">
        <v>19</v>
      </c>
      <c r="N48" s="190">
        <v>19</v>
      </c>
      <c r="O48" s="211">
        <v>0</v>
      </c>
      <c r="P48" s="212">
        <v>0</v>
      </c>
    </row>
    <row r="49" spans="1:16" ht="15.95" customHeight="1" x14ac:dyDescent="0.2">
      <c r="A49" s="115" t="s">
        <v>40</v>
      </c>
      <c r="B49" s="210">
        <v>93</v>
      </c>
      <c r="C49" s="189">
        <v>24</v>
      </c>
      <c r="D49" s="190">
        <v>2</v>
      </c>
      <c r="E49" s="190">
        <v>22</v>
      </c>
      <c r="F49" s="190">
        <v>68</v>
      </c>
      <c r="G49" s="190">
        <v>23</v>
      </c>
      <c r="H49" s="190">
        <v>11</v>
      </c>
      <c r="I49" s="190">
        <v>9</v>
      </c>
      <c r="J49" s="190">
        <v>16</v>
      </c>
      <c r="K49" s="190">
        <v>4</v>
      </c>
      <c r="L49" s="190">
        <v>5</v>
      </c>
      <c r="M49" s="190">
        <v>1</v>
      </c>
      <c r="N49" s="190">
        <v>1</v>
      </c>
      <c r="O49" s="211">
        <v>0</v>
      </c>
      <c r="P49" s="212">
        <v>0</v>
      </c>
    </row>
    <row r="50" spans="1:16" ht="15.95" customHeight="1" x14ac:dyDescent="0.2">
      <c r="A50" s="115" t="s">
        <v>41</v>
      </c>
      <c r="B50" s="210">
        <v>73</v>
      </c>
      <c r="C50" s="189">
        <v>11</v>
      </c>
      <c r="D50" s="190">
        <v>1</v>
      </c>
      <c r="E50" s="190">
        <v>10</v>
      </c>
      <c r="F50" s="190">
        <v>59</v>
      </c>
      <c r="G50" s="190">
        <v>11</v>
      </c>
      <c r="H50" s="190">
        <v>8</v>
      </c>
      <c r="I50" s="190">
        <v>12</v>
      </c>
      <c r="J50" s="190">
        <v>9</v>
      </c>
      <c r="K50" s="190">
        <v>7</v>
      </c>
      <c r="L50" s="190">
        <v>12</v>
      </c>
      <c r="M50" s="190">
        <v>3</v>
      </c>
      <c r="N50" s="190">
        <v>3</v>
      </c>
      <c r="O50" s="211">
        <v>0</v>
      </c>
      <c r="P50" s="212">
        <v>0</v>
      </c>
    </row>
    <row r="51" spans="1:16" ht="15.95" customHeight="1" x14ac:dyDescent="0.2">
      <c r="A51" s="115" t="s">
        <v>42</v>
      </c>
      <c r="B51" s="210">
        <v>164</v>
      </c>
      <c r="C51" s="189">
        <v>34</v>
      </c>
      <c r="D51" s="190">
        <v>6</v>
      </c>
      <c r="E51" s="190">
        <v>28</v>
      </c>
      <c r="F51" s="190">
        <v>119</v>
      </c>
      <c r="G51" s="190">
        <v>25</v>
      </c>
      <c r="H51" s="190">
        <v>17</v>
      </c>
      <c r="I51" s="190">
        <v>29</v>
      </c>
      <c r="J51" s="190">
        <v>13</v>
      </c>
      <c r="K51" s="190">
        <v>22</v>
      </c>
      <c r="L51" s="190">
        <v>13</v>
      </c>
      <c r="M51" s="190">
        <v>11</v>
      </c>
      <c r="N51" s="190">
        <v>10</v>
      </c>
      <c r="O51" s="211">
        <v>1</v>
      </c>
      <c r="P51" s="212">
        <v>0</v>
      </c>
    </row>
    <row r="52" spans="1:16" ht="15.95" customHeight="1" x14ac:dyDescent="0.2">
      <c r="A52" s="115" t="s">
        <v>43</v>
      </c>
      <c r="B52" s="210">
        <v>172</v>
      </c>
      <c r="C52" s="189">
        <v>24</v>
      </c>
      <c r="D52" s="190">
        <v>3</v>
      </c>
      <c r="E52" s="190">
        <v>21</v>
      </c>
      <c r="F52" s="190">
        <v>133</v>
      </c>
      <c r="G52" s="190">
        <v>23</v>
      </c>
      <c r="H52" s="190">
        <v>22</v>
      </c>
      <c r="I52" s="190">
        <v>20</v>
      </c>
      <c r="J52" s="190">
        <v>23</v>
      </c>
      <c r="K52" s="190">
        <v>18</v>
      </c>
      <c r="L52" s="190">
        <v>27</v>
      </c>
      <c r="M52" s="190">
        <v>15</v>
      </c>
      <c r="N52" s="190">
        <v>15</v>
      </c>
      <c r="O52" s="211">
        <v>0</v>
      </c>
      <c r="P52" s="212">
        <v>0</v>
      </c>
    </row>
    <row r="53" spans="1:16" ht="15.95" customHeight="1" x14ac:dyDescent="0.2">
      <c r="A53" s="115" t="s">
        <v>44</v>
      </c>
      <c r="B53" s="210">
        <v>79</v>
      </c>
      <c r="C53" s="189">
        <v>25</v>
      </c>
      <c r="D53" s="190">
        <v>3</v>
      </c>
      <c r="E53" s="190">
        <v>22</v>
      </c>
      <c r="F53" s="190">
        <v>49</v>
      </c>
      <c r="G53" s="190">
        <v>9</v>
      </c>
      <c r="H53" s="190">
        <v>5</v>
      </c>
      <c r="I53" s="190">
        <v>13</v>
      </c>
      <c r="J53" s="190">
        <v>12</v>
      </c>
      <c r="K53" s="190">
        <v>7</v>
      </c>
      <c r="L53" s="190">
        <v>3</v>
      </c>
      <c r="M53" s="190">
        <v>5</v>
      </c>
      <c r="N53" s="190">
        <v>5</v>
      </c>
      <c r="O53" s="211">
        <v>0</v>
      </c>
      <c r="P53" s="212">
        <v>0</v>
      </c>
    </row>
    <row r="54" spans="1:16" ht="15.95" customHeight="1" x14ac:dyDescent="0.2">
      <c r="A54" s="115" t="s">
        <v>45</v>
      </c>
      <c r="B54" s="210">
        <v>38</v>
      </c>
      <c r="C54" s="189">
        <v>9</v>
      </c>
      <c r="D54" s="190">
        <v>2</v>
      </c>
      <c r="E54" s="190">
        <v>7</v>
      </c>
      <c r="F54" s="190">
        <v>27</v>
      </c>
      <c r="G54" s="190">
        <v>5</v>
      </c>
      <c r="H54" s="190">
        <v>5</v>
      </c>
      <c r="I54" s="190">
        <v>4</v>
      </c>
      <c r="J54" s="190">
        <v>5</v>
      </c>
      <c r="K54" s="190">
        <v>1</v>
      </c>
      <c r="L54" s="190">
        <v>7</v>
      </c>
      <c r="M54" s="190">
        <v>2</v>
      </c>
      <c r="N54" s="190">
        <v>2</v>
      </c>
      <c r="O54" s="211">
        <v>0</v>
      </c>
      <c r="P54" s="212">
        <v>0</v>
      </c>
    </row>
    <row r="55" spans="1:16" s="33" customFormat="1" ht="15.95" customHeight="1" x14ac:dyDescent="0.2">
      <c r="A55" s="115" t="s">
        <v>46</v>
      </c>
      <c r="B55" s="210">
        <v>35</v>
      </c>
      <c r="C55" s="189">
        <v>11</v>
      </c>
      <c r="D55" s="190">
        <v>1</v>
      </c>
      <c r="E55" s="190">
        <v>10</v>
      </c>
      <c r="F55" s="190">
        <v>20</v>
      </c>
      <c r="G55" s="190">
        <v>8</v>
      </c>
      <c r="H55" s="190">
        <v>4</v>
      </c>
      <c r="I55" s="190">
        <v>4</v>
      </c>
      <c r="J55" s="190">
        <v>1</v>
      </c>
      <c r="K55" s="190">
        <v>2</v>
      </c>
      <c r="L55" s="190">
        <v>1</v>
      </c>
      <c r="M55" s="190">
        <v>4</v>
      </c>
      <c r="N55" s="190">
        <v>4</v>
      </c>
      <c r="O55" s="211">
        <v>0</v>
      </c>
      <c r="P55" s="212">
        <v>0</v>
      </c>
    </row>
    <row r="56" spans="1:16" ht="15.95" customHeight="1" x14ac:dyDescent="0.2">
      <c r="A56" s="115" t="s">
        <v>47</v>
      </c>
      <c r="B56" s="210">
        <v>46</v>
      </c>
      <c r="C56" s="189">
        <v>10</v>
      </c>
      <c r="D56" s="190">
        <v>1</v>
      </c>
      <c r="E56" s="190">
        <v>9</v>
      </c>
      <c r="F56" s="190">
        <v>35</v>
      </c>
      <c r="G56" s="190">
        <v>10</v>
      </c>
      <c r="H56" s="190">
        <v>7</v>
      </c>
      <c r="I56" s="190">
        <v>8</v>
      </c>
      <c r="J56" s="190">
        <v>9</v>
      </c>
      <c r="K56" s="190">
        <v>1</v>
      </c>
      <c r="L56" s="190">
        <v>0</v>
      </c>
      <c r="M56" s="190">
        <v>1</v>
      </c>
      <c r="N56" s="190">
        <v>1</v>
      </c>
      <c r="O56" s="211">
        <v>0</v>
      </c>
      <c r="P56" s="212">
        <v>0</v>
      </c>
    </row>
    <row r="57" spans="1:16" ht="15.95" customHeight="1" x14ac:dyDescent="0.2">
      <c r="A57" s="117" t="s">
        <v>48</v>
      </c>
      <c r="B57" s="213">
        <v>239</v>
      </c>
      <c r="C57" s="191">
        <v>41</v>
      </c>
      <c r="D57" s="192">
        <v>8</v>
      </c>
      <c r="E57" s="192">
        <v>33</v>
      </c>
      <c r="F57" s="192">
        <v>169</v>
      </c>
      <c r="G57" s="192">
        <v>50</v>
      </c>
      <c r="H57" s="192">
        <v>27</v>
      </c>
      <c r="I57" s="192">
        <v>32</v>
      </c>
      <c r="J57" s="192">
        <v>18</v>
      </c>
      <c r="K57" s="192">
        <v>24</v>
      </c>
      <c r="L57" s="192">
        <v>18</v>
      </c>
      <c r="M57" s="192">
        <v>29</v>
      </c>
      <c r="N57" s="192">
        <v>27</v>
      </c>
      <c r="O57" s="214">
        <v>2</v>
      </c>
      <c r="P57" s="215">
        <v>0</v>
      </c>
    </row>
    <row r="58" spans="1:16" ht="15.95" customHeight="1" thickBot="1" x14ac:dyDescent="0.25">
      <c r="A58" s="119" t="s">
        <v>49</v>
      </c>
      <c r="B58" s="224">
        <v>1140</v>
      </c>
      <c r="C58" s="204">
        <v>233</v>
      </c>
      <c r="D58" s="200">
        <v>31</v>
      </c>
      <c r="E58" s="200">
        <v>202</v>
      </c>
      <c r="F58" s="200">
        <v>815</v>
      </c>
      <c r="G58" s="200">
        <v>196</v>
      </c>
      <c r="H58" s="200">
        <v>130</v>
      </c>
      <c r="I58" s="200">
        <v>158</v>
      </c>
      <c r="J58" s="200">
        <v>123</v>
      </c>
      <c r="K58" s="200">
        <v>100</v>
      </c>
      <c r="L58" s="200">
        <v>108</v>
      </c>
      <c r="M58" s="200">
        <v>92</v>
      </c>
      <c r="N58" s="200">
        <v>89</v>
      </c>
      <c r="O58" s="225">
        <v>3</v>
      </c>
      <c r="P58" s="226">
        <v>0</v>
      </c>
    </row>
    <row r="59" spans="1:16" ht="15.95" customHeight="1" x14ac:dyDescent="0.2">
      <c r="A59" s="120" t="s">
        <v>50</v>
      </c>
      <c r="B59" s="227">
        <v>132</v>
      </c>
      <c r="C59" s="189">
        <v>23</v>
      </c>
      <c r="D59" s="190">
        <v>5</v>
      </c>
      <c r="E59" s="190">
        <v>18</v>
      </c>
      <c r="F59" s="190">
        <v>98</v>
      </c>
      <c r="G59" s="190">
        <v>22</v>
      </c>
      <c r="H59" s="190">
        <v>16</v>
      </c>
      <c r="I59" s="190">
        <v>15</v>
      </c>
      <c r="J59" s="190">
        <v>14</v>
      </c>
      <c r="K59" s="190">
        <v>16</v>
      </c>
      <c r="L59" s="190">
        <v>15</v>
      </c>
      <c r="M59" s="190">
        <v>11</v>
      </c>
      <c r="N59" s="190">
        <v>9</v>
      </c>
      <c r="O59" s="211">
        <v>2</v>
      </c>
      <c r="P59" s="212">
        <v>0</v>
      </c>
    </row>
    <row r="60" spans="1:16" ht="15.95" customHeight="1" x14ac:dyDescent="0.2">
      <c r="A60" s="115" t="s">
        <v>51</v>
      </c>
      <c r="B60" s="227">
        <v>56</v>
      </c>
      <c r="C60" s="189">
        <v>7</v>
      </c>
      <c r="D60" s="190">
        <v>0</v>
      </c>
      <c r="E60" s="190">
        <v>7</v>
      </c>
      <c r="F60" s="190">
        <v>41</v>
      </c>
      <c r="G60" s="190">
        <v>12</v>
      </c>
      <c r="H60" s="190">
        <v>9</v>
      </c>
      <c r="I60" s="190">
        <v>3</v>
      </c>
      <c r="J60" s="190">
        <v>5</v>
      </c>
      <c r="K60" s="190">
        <v>5</v>
      </c>
      <c r="L60" s="190">
        <v>7</v>
      </c>
      <c r="M60" s="190">
        <v>8</v>
      </c>
      <c r="N60" s="190">
        <v>7</v>
      </c>
      <c r="O60" s="211">
        <v>1</v>
      </c>
      <c r="P60" s="212">
        <v>0</v>
      </c>
    </row>
    <row r="61" spans="1:16" ht="15.95" customHeight="1" x14ac:dyDescent="0.2">
      <c r="A61" s="115" t="s">
        <v>52</v>
      </c>
      <c r="B61" s="227">
        <v>156</v>
      </c>
      <c r="C61" s="189">
        <v>22</v>
      </c>
      <c r="D61" s="190">
        <v>4</v>
      </c>
      <c r="E61" s="190">
        <v>18</v>
      </c>
      <c r="F61" s="190">
        <v>121</v>
      </c>
      <c r="G61" s="190">
        <v>26</v>
      </c>
      <c r="H61" s="190">
        <v>22</v>
      </c>
      <c r="I61" s="190">
        <v>19</v>
      </c>
      <c r="J61" s="190">
        <v>20</v>
      </c>
      <c r="K61" s="190">
        <v>11</v>
      </c>
      <c r="L61" s="190">
        <v>23</v>
      </c>
      <c r="M61" s="190">
        <v>13</v>
      </c>
      <c r="N61" s="190">
        <v>13</v>
      </c>
      <c r="O61" s="211">
        <v>0</v>
      </c>
      <c r="P61" s="212">
        <v>0</v>
      </c>
    </row>
    <row r="62" spans="1:16" ht="15.95" customHeight="1" x14ac:dyDescent="0.2">
      <c r="A62" s="115" t="s">
        <v>53</v>
      </c>
      <c r="B62" s="227">
        <v>77</v>
      </c>
      <c r="C62" s="189">
        <v>11</v>
      </c>
      <c r="D62" s="190">
        <v>1</v>
      </c>
      <c r="E62" s="190">
        <v>10</v>
      </c>
      <c r="F62" s="190">
        <v>60</v>
      </c>
      <c r="G62" s="190">
        <v>11</v>
      </c>
      <c r="H62" s="190">
        <v>12</v>
      </c>
      <c r="I62" s="190">
        <v>8</v>
      </c>
      <c r="J62" s="190">
        <v>5</v>
      </c>
      <c r="K62" s="190">
        <v>11</v>
      </c>
      <c r="L62" s="190">
        <v>13</v>
      </c>
      <c r="M62" s="190">
        <v>6</v>
      </c>
      <c r="N62" s="190">
        <v>6</v>
      </c>
      <c r="O62" s="211">
        <v>0</v>
      </c>
      <c r="P62" s="212">
        <v>0</v>
      </c>
    </row>
    <row r="63" spans="1:16" ht="15.95" customHeight="1" x14ac:dyDescent="0.2">
      <c r="A63" s="115" t="s">
        <v>54</v>
      </c>
      <c r="B63" s="227">
        <v>55</v>
      </c>
      <c r="C63" s="189">
        <v>10</v>
      </c>
      <c r="D63" s="190">
        <v>3</v>
      </c>
      <c r="E63" s="190">
        <v>7</v>
      </c>
      <c r="F63" s="190">
        <v>41</v>
      </c>
      <c r="G63" s="190">
        <v>5</v>
      </c>
      <c r="H63" s="190">
        <v>6</v>
      </c>
      <c r="I63" s="190">
        <v>7</v>
      </c>
      <c r="J63" s="190">
        <v>8</v>
      </c>
      <c r="K63" s="190">
        <v>6</v>
      </c>
      <c r="L63" s="190">
        <v>9</v>
      </c>
      <c r="M63" s="190">
        <v>4</v>
      </c>
      <c r="N63" s="190">
        <v>4</v>
      </c>
      <c r="O63" s="211">
        <v>0</v>
      </c>
      <c r="P63" s="212">
        <v>0</v>
      </c>
    </row>
    <row r="64" spans="1:16" ht="15.95" customHeight="1" x14ac:dyDescent="0.2">
      <c r="A64" s="115" t="s">
        <v>55</v>
      </c>
      <c r="B64" s="227">
        <v>177</v>
      </c>
      <c r="C64" s="189">
        <v>30</v>
      </c>
      <c r="D64" s="190">
        <v>7</v>
      </c>
      <c r="E64" s="190">
        <v>23</v>
      </c>
      <c r="F64" s="190">
        <v>133</v>
      </c>
      <c r="G64" s="190">
        <v>30</v>
      </c>
      <c r="H64" s="190">
        <v>22</v>
      </c>
      <c r="I64" s="190">
        <v>24</v>
      </c>
      <c r="J64" s="190">
        <v>25</v>
      </c>
      <c r="K64" s="190">
        <v>13</v>
      </c>
      <c r="L64" s="190">
        <v>19</v>
      </c>
      <c r="M64" s="190">
        <v>14</v>
      </c>
      <c r="N64" s="190">
        <v>14</v>
      </c>
      <c r="O64" s="211">
        <v>0</v>
      </c>
      <c r="P64" s="212">
        <v>0</v>
      </c>
    </row>
    <row r="65" spans="1:16" ht="15.95" customHeight="1" x14ac:dyDescent="0.2">
      <c r="A65" s="115" t="s">
        <v>56</v>
      </c>
      <c r="B65" s="227">
        <v>36</v>
      </c>
      <c r="C65" s="189">
        <v>12</v>
      </c>
      <c r="D65" s="190">
        <v>2</v>
      </c>
      <c r="E65" s="190">
        <v>10</v>
      </c>
      <c r="F65" s="190">
        <v>21</v>
      </c>
      <c r="G65" s="190">
        <v>5</v>
      </c>
      <c r="H65" s="190">
        <v>5</v>
      </c>
      <c r="I65" s="190">
        <v>4</v>
      </c>
      <c r="J65" s="190">
        <v>2</v>
      </c>
      <c r="K65" s="190">
        <v>4</v>
      </c>
      <c r="L65" s="190">
        <v>1</v>
      </c>
      <c r="M65" s="190">
        <v>3</v>
      </c>
      <c r="N65" s="190">
        <v>2</v>
      </c>
      <c r="O65" s="211">
        <v>1</v>
      </c>
      <c r="P65" s="212">
        <v>0</v>
      </c>
    </row>
    <row r="66" spans="1:16" ht="15.95" customHeight="1" x14ac:dyDescent="0.2">
      <c r="A66" s="115" t="s">
        <v>57</v>
      </c>
      <c r="B66" s="227">
        <v>129</v>
      </c>
      <c r="C66" s="189">
        <v>28</v>
      </c>
      <c r="D66" s="190">
        <v>4</v>
      </c>
      <c r="E66" s="190">
        <v>24</v>
      </c>
      <c r="F66" s="190">
        <v>93</v>
      </c>
      <c r="G66" s="190">
        <v>22</v>
      </c>
      <c r="H66" s="190">
        <v>9</v>
      </c>
      <c r="I66" s="190">
        <v>19</v>
      </c>
      <c r="J66" s="190">
        <v>20</v>
      </c>
      <c r="K66" s="190">
        <v>9</v>
      </c>
      <c r="L66" s="190">
        <v>14</v>
      </c>
      <c r="M66" s="190">
        <v>8</v>
      </c>
      <c r="N66" s="190">
        <v>8</v>
      </c>
      <c r="O66" s="211">
        <v>0</v>
      </c>
      <c r="P66" s="212">
        <v>0</v>
      </c>
    </row>
    <row r="67" spans="1:16" ht="15.95" customHeight="1" x14ac:dyDescent="0.2">
      <c r="A67" s="115" t="s">
        <v>58</v>
      </c>
      <c r="B67" s="227">
        <v>120</v>
      </c>
      <c r="C67" s="189">
        <v>30</v>
      </c>
      <c r="D67" s="190">
        <v>8</v>
      </c>
      <c r="E67" s="190">
        <v>22</v>
      </c>
      <c r="F67" s="190">
        <v>76</v>
      </c>
      <c r="G67" s="190">
        <v>26</v>
      </c>
      <c r="H67" s="190">
        <v>14</v>
      </c>
      <c r="I67" s="190">
        <v>17</v>
      </c>
      <c r="J67" s="190">
        <v>9</v>
      </c>
      <c r="K67" s="190">
        <v>5</v>
      </c>
      <c r="L67" s="190">
        <v>5</v>
      </c>
      <c r="M67" s="190">
        <v>14</v>
      </c>
      <c r="N67" s="190">
        <v>14</v>
      </c>
      <c r="O67" s="211">
        <v>0</v>
      </c>
      <c r="P67" s="212">
        <v>0</v>
      </c>
    </row>
    <row r="68" spans="1:16" ht="15.95" customHeight="1" x14ac:dyDescent="0.2">
      <c r="A68" s="115" t="s">
        <v>59</v>
      </c>
      <c r="B68" s="227">
        <v>107</v>
      </c>
      <c r="C68" s="189">
        <v>18</v>
      </c>
      <c r="D68" s="190">
        <v>3</v>
      </c>
      <c r="E68" s="190">
        <v>15</v>
      </c>
      <c r="F68" s="190">
        <v>82</v>
      </c>
      <c r="G68" s="190">
        <v>16</v>
      </c>
      <c r="H68" s="190">
        <v>10</v>
      </c>
      <c r="I68" s="190">
        <v>13</v>
      </c>
      <c r="J68" s="190">
        <v>11</v>
      </c>
      <c r="K68" s="190">
        <v>20</v>
      </c>
      <c r="L68" s="190">
        <v>12</v>
      </c>
      <c r="M68" s="190">
        <v>7</v>
      </c>
      <c r="N68" s="190">
        <v>7</v>
      </c>
      <c r="O68" s="211">
        <v>0</v>
      </c>
      <c r="P68" s="212">
        <v>0</v>
      </c>
    </row>
    <row r="69" spans="1:16" ht="15.95" customHeight="1" x14ac:dyDescent="0.2">
      <c r="A69" s="115" t="s">
        <v>60</v>
      </c>
      <c r="B69" s="227">
        <v>142</v>
      </c>
      <c r="C69" s="189">
        <v>32</v>
      </c>
      <c r="D69" s="190">
        <v>5</v>
      </c>
      <c r="E69" s="190">
        <v>27</v>
      </c>
      <c r="F69" s="190">
        <v>93</v>
      </c>
      <c r="G69" s="190">
        <v>19</v>
      </c>
      <c r="H69" s="190">
        <v>15</v>
      </c>
      <c r="I69" s="190">
        <v>26</v>
      </c>
      <c r="J69" s="190">
        <v>12</v>
      </c>
      <c r="K69" s="190">
        <v>12</v>
      </c>
      <c r="L69" s="190">
        <v>9</v>
      </c>
      <c r="M69" s="190">
        <v>17</v>
      </c>
      <c r="N69" s="190">
        <v>16</v>
      </c>
      <c r="O69" s="211">
        <v>1</v>
      </c>
      <c r="P69" s="212">
        <v>0</v>
      </c>
    </row>
    <row r="70" spans="1:16" ht="15.95" customHeight="1" x14ac:dyDescent="0.2">
      <c r="A70" s="115" t="s">
        <v>61</v>
      </c>
      <c r="B70" s="227">
        <v>75</v>
      </c>
      <c r="C70" s="189">
        <v>14</v>
      </c>
      <c r="D70" s="190">
        <v>1</v>
      </c>
      <c r="E70" s="190">
        <v>13</v>
      </c>
      <c r="F70" s="190">
        <v>57</v>
      </c>
      <c r="G70" s="190">
        <v>11</v>
      </c>
      <c r="H70" s="190">
        <v>13</v>
      </c>
      <c r="I70" s="190">
        <v>18</v>
      </c>
      <c r="J70" s="190">
        <v>6</v>
      </c>
      <c r="K70" s="190">
        <v>5</v>
      </c>
      <c r="L70" s="190">
        <v>4</v>
      </c>
      <c r="M70" s="190">
        <v>4</v>
      </c>
      <c r="N70" s="190">
        <v>4</v>
      </c>
      <c r="O70" s="211">
        <v>0</v>
      </c>
      <c r="P70" s="212">
        <v>0</v>
      </c>
    </row>
    <row r="71" spans="1:16" ht="15.95" customHeight="1" x14ac:dyDescent="0.2">
      <c r="A71" s="115" t="s">
        <v>62</v>
      </c>
      <c r="B71" s="228">
        <v>118</v>
      </c>
      <c r="C71" s="191">
        <v>16</v>
      </c>
      <c r="D71" s="192">
        <v>4</v>
      </c>
      <c r="E71" s="192">
        <v>12</v>
      </c>
      <c r="F71" s="192">
        <v>95</v>
      </c>
      <c r="G71" s="192">
        <v>18</v>
      </c>
      <c r="H71" s="192">
        <v>15</v>
      </c>
      <c r="I71" s="192">
        <v>22</v>
      </c>
      <c r="J71" s="192">
        <v>18</v>
      </c>
      <c r="K71" s="192">
        <v>10</v>
      </c>
      <c r="L71" s="192">
        <v>12</v>
      </c>
      <c r="M71" s="192">
        <v>7</v>
      </c>
      <c r="N71" s="192">
        <v>7</v>
      </c>
      <c r="O71" s="214">
        <v>0</v>
      </c>
      <c r="P71" s="215">
        <v>0</v>
      </c>
    </row>
    <row r="72" spans="1:16" ht="15.95" customHeight="1" x14ac:dyDescent="0.2">
      <c r="A72" s="116" t="s">
        <v>63</v>
      </c>
      <c r="B72" s="229">
        <v>1380</v>
      </c>
      <c r="C72" s="201">
        <v>253</v>
      </c>
      <c r="D72" s="194">
        <v>47</v>
      </c>
      <c r="E72" s="194">
        <v>206</v>
      </c>
      <c r="F72" s="194">
        <v>1011</v>
      </c>
      <c r="G72" s="194">
        <v>223</v>
      </c>
      <c r="H72" s="194">
        <v>168</v>
      </c>
      <c r="I72" s="194">
        <v>195</v>
      </c>
      <c r="J72" s="194">
        <v>155</v>
      </c>
      <c r="K72" s="194">
        <v>127</v>
      </c>
      <c r="L72" s="194">
        <v>143</v>
      </c>
      <c r="M72" s="194">
        <v>116</v>
      </c>
      <c r="N72" s="194">
        <v>111</v>
      </c>
      <c r="O72" s="217">
        <v>5</v>
      </c>
      <c r="P72" s="218">
        <v>0</v>
      </c>
    </row>
    <row r="73" spans="1:16" ht="15.95" customHeight="1" x14ac:dyDescent="0.2">
      <c r="A73" s="115" t="s">
        <v>64</v>
      </c>
      <c r="B73" s="227">
        <v>150</v>
      </c>
      <c r="C73" s="189">
        <v>32</v>
      </c>
      <c r="D73" s="190">
        <v>6</v>
      </c>
      <c r="E73" s="190">
        <v>26</v>
      </c>
      <c r="F73" s="190">
        <v>108</v>
      </c>
      <c r="G73" s="190">
        <v>19</v>
      </c>
      <c r="H73" s="190">
        <v>19</v>
      </c>
      <c r="I73" s="190">
        <v>12</v>
      </c>
      <c r="J73" s="190">
        <v>19</v>
      </c>
      <c r="K73" s="190">
        <v>20</v>
      </c>
      <c r="L73" s="190">
        <v>19</v>
      </c>
      <c r="M73" s="190">
        <v>10</v>
      </c>
      <c r="N73" s="190">
        <v>10</v>
      </c>
      <c r="O73" s="211">
        <v>0</v>
      </c>
      <c r="P73" s="212">
        <v>0</v>
      </c>
    </row>
    <row r="74" spans="1:16" ht="15.95" customHeight="1" x14ac:dyDescent="0.2">
      <c r="A74" s="115" t="s">
        <v>65</v>
      </c>
      <c r="B74" s="227">
        <v>156</v>
      </c>
      <c r="C74" s="189">
        <v>36</v>
      </c>
      <c r="D74" s="190">
        <v>8</v>
      </c>
      <c r="E74" s="190">
        <v>28</v>
      </c>
      <c r="F74" s="190">
        <v>108</v>
      </c>
      <c r="G74" s="190">
        <v>23</v>
      </c>
      <c r="H74" s="190">
        <v>17</v>
      </c>
      <c r="I74" s="190">
        <v>23</v>
      </c>
      <c r="J74" s="190">
        <v>14</v>
      </c>
      <c r="K74" s="190">
        <v>13</v>
      </c>
      <c r="L74" s="190">
        <v>18</v>
      </c>
      <c r="M74" s="190">
        <v>12</v>
      </c>
      <c r="N74" s="190">
        <v>11</v>
      </c>
      <c r="O74" s="211">
        <v>1</v>
      </c>
      <c r="P74" s="212">
        <v>0</v>
      </c>
    </row>
    <row r="75" spans="1:16" ht="15.95" customHeight="1" x14ac:dyDescent="0.2">
      <c r="A75" s="115" t="s">
        <v>66</v>
      </c>
      <c r="B75" s="227">
        <v>150</v>
      </c>
      <c r="C75" s="189">
        <v>43</v>
      </c>
      <c r="D75" s="190">
        <v>6</v>
      </c>
      <c r="E75" s="190">
        <v>37</v>
      </c>
      <c r="F75" s="190">
        <v>100</v>
      </c>
      <c r="G75" s="190">
        <v>16</v>
      </c>
      <c r="H75" s="190">
        <v>26</v>
      </c>
      <c r="I75" s="190">
        <v>19</v>
      </c>
      <c r="J75" s="190">
        <v>15</v>
      </c>
      <c r="K75" s="190">
        <v>15</v>
      </c>
      <c r="L75" s="190">
        <v>9</v>
      </c>
      <c r="M75" s="190">
        <v>7</v>
      </c>
      <c r="N75" s="190">
        <v>7</v>
      </c>
      <c r="O75" s="211">
        <v>0</v>
      </c>
      <c r="P75" s="212">
        <v>0</v>
      </c>
    </row>
    <row r="76" spans="1:16" ht="15.95" customHeight="1" x14ac:dyDescent="0.2">
      <c r="A76" s="115" t="s">
        <v>67</v>
      </c>
      <c r="B76" s="227">
        <v>66</v>
      </c>
      <c r="C76" s="189">
        <v>12</v>
      </c>
      <c r="D76" s="190">
        <v>2</v>
      </c>
      <c r="E76" s="190">
        <v>10</v>
      </c>
      <c r="F76" s="190">
        <v>49</v>
      </c>
      <c r="G76" s="190">
        <v>19</v>
      </c>
      <c r="H76" s="190">
        <v>9</v>
      </c>
      <c r="I76" s="190">
        <v>6</v>
      </c>
      <c r="J76" s="190">
        <v>6</v>
      </c>
      <c r="K76" s="190">
        <v>6</v>
      </c>
      <c r="L76" s="190">
        <v>3</v>
      </c>
      <c r="M76" s="190">
        <v>5</v>
      </c>
      <c r="N76" s="190">
        <v>5</v>
      </c>
      <c r="O76" s="211">
        <v>0</v>
      </c>
      <c r="P76" s="212">
        <v>0</v>
      </c>
    </row>
    <row r="77" spans="1:16" ht="15.95" customHeight="1" x14ac:dyDescent="0.2">
      <c r="A77" s="115" t="s">
        <v>68</v>
      </c>
      <c r="B77" s="227">
        <v>12</v>
      </c>
      <c r="C77" s="189">
        <v>1</v>
      </c>
      <c r="D77" s="190">
        <v>1</v>
      </c>
      <c r="E77" s="190">
        <v>0</v>
      </c>
      <c r="F77" s="190">
        <v>9</v>
      </c>
      <c r="G77" s="190">
        <v>4</v>
      </c>
      <c r="H77" s="190">
        <v>0</v>
      </c>
      <c r="I77" s="190">
        <v>1</v>
      </c>
      <c r="J77" s="190">
        <v>2</v>
      </c>
      <c r="K77" s="190">
        <v>1</v>
      </c>
      <c r="L77" s="190">
        <v>1</v>
      </c>
      <c r="M77" s="190">
        <v>2</v>
      </c>
      <c r="N77" s="190">
        <v>1</v>
      </c>
      <c r="O77" s="211">
        <v>1</v>
      </c>
      <c r="P77" s="212">
        <v>0</v>
      </c>
    </row>
    <row r="78" spans="1:16" ht="15.95" customHeight="1" x14ac:dyDescent="0.2">
      <c r="A78" s="115" t="s">
        <v>69</v>
      </c>
      <c r="B78" s="227">
        <v>170</v>
      </c>
      <c r="C78" s="189">
        <v>31</v>
      </c>
      <c r="D78" s="190">
        <v>4</v>
      </c>
      <c r="E78" s="190">
        <v>27</v>
      </c>
      <c r="F78" s="190">
        <v>122</v>
      </c>
      <c r="G78" s="190">
        <v>30</v>
      </c>
      <c r="H78" s="190">
        <v>25</v>
      </c>
      <c r="I78" s="190">
        <v>23</v>
      </c>
      <c r="J78" s="190">
        <v>13</v>
      </c>
      <c r="K78" s="190">
        <v>13</v>
      </c>
      <c r="L78" s="190">
        <v>18</v>
      </c>
      <c r="M78" s="190">
        <v>17</v>
      </c>
      <c r="N78" s="190">
        <v>17</v>
      </c>
      <c r="O78" s="211">
        <v>0</v>
      </c>
      <c r="P78" s="212">
        <v>0</v>
      </c>
    </row>
    <row r="79" spans="1:16" ht="15.95" customHeight="1" x14ac:dyDescent="0.2">
      <c r="A79" s="115" t="s">
        <v>70</v>
      </c>
      <c r="B79" s="227">
        <v>244</v>
      </c>
      <c r="C79" s="189">
        <v>45</v>
      </c>
      <c r="D79" s="190">
        <v>7</v>
      </c>
      <c r="E79" s="190">
        <v>38</v>
      </c>
      <c r="F79" s="190">
        <v>176</v>
      </c>
      <c r="G79" s="190">
        <v>33</v>
      </c>
      <c r="H79" s="190">
        <v>31</v>
      </c>
      <c r="I79" s="190">
        <v>27</v>
      </c>
      <c r="J79" s="190">
        <v>29</v>
      </c>
      <c r="K79" s="190">
        <v>28</v>
      </c>
      <c r="L79" s="190">
        <v>28</v>
      </c>
      <c r="M79" s="190">
        <v>23</v>
      </c>
      <c r="N79" s="190">
        <v>23</v>
      </c>
      <c r="O79" s="211">
        <v>0</v>
      </c>
      <c r="P79" s="212">
        <v>0</v>
      </c>
    </row>
    <row r="80" spans="1:16" ht="15.95" customHeight="1" x14ac:dyDescent="0.2">
      <c r="A80" s="115" t="s">
        <v>71</v>
      </c>
      <c r="B80" s="227">
        <v>110</v>
      </c>
      <c r="C80" s="189">
        <v>25</v>
      </c>
      <c r="D80" s="190">
        <v>7</v>
      </c>
      <c r="E80" s="190">
        <v>18</v>
      </c>
      <c r="F80" s="190">
        <v>78</v>
      </c>
      <c r="G80" s="190">
        <v>17</v>
      </c>
      <c r="H80" s="190">
        <v>9</v>
      </c>
      <c r="I80" s="190">
        <v>13</v>
      </c>
      <c r="J80" s="190">
        <v>16</v>
      </c>
      <c r="K80" s="190">
        <v>14</v>
      </c>
      <c r="L80" s="190">
        <v>9</v>
      </c>
      <c r="M80" s="190">
        <v>7</v>
      </c>
      <c r="N80" s="190">
        <v>6</v>
      </c>
      <c r="O80" s="211">
        <v>1</v>
      </c>
      <c r="P80" s="212">
        <v>0</v>
      </c>
    </row>
    <row r="81" spans="1:16" ht="15.95" customHeight="1" x14ac:dyDescent="0.2">
      <c r="A81" s="115" t="s">
        <v>72</v>
      </c>
      <c r="B81" s="227">
        <v>78</v>
      </c>
      <c r="C81" s="189">
        <v>13</v>
      </c>
      <c r="D81" s="190">
        <v>1</v>
      </c>
      <c r="E81" s="190">
        <v>12</v>
      </c>
      <c r="F81" s="190">
        <v>60</v>
      </c>
      <c r="G81" s="190">
        <v>16</v>
      </c>
      <c r="H81" s="190">
        <v>12</v>
      </c>
      <c r="I81" s="190">
        <v>6</v>
      </c>
      <c r="J81" s="190">
        <v>11</v>
      </c>
      <c r="K81" s="190">
        <v>6</v>
      </c>
      <c r="L81" s="190">
        <v>9</v>
      </c>
      <c r="M81" s="190">
        <v>5</v>
      </c>
      <c r="N81" s="190">
        <v>5</v>
      </c>
      <c r="O81" s="211">
        <v>0</v>
      </c>
      <c r="P81" s="212">
        <v>0</v>
      </c>
    </row>
    <row r="82" spans="1:16" ht="15.95" customHeight="1" x14ac:dyDescent="0.2">
      <c r="A82" s="115" t="s">
        <v>73</v>
      </c>
      <c r="B82" s="227">
        <v>71</v>
      </c>
      <c r="C82" s="189">
        <v>12</v>
      </c>
      <c r="D82" s="190">
        <v>2</v>
      </c>
      <c r="E82" s="190">
        <v>10</v>
      </c>
      <c r="F82" s="190">
        <v>56</v>
      </c>
      <c r="G82" s="190">
        <v>18</v>
      </c>
      <c r="H82" s="190">
        <v>3</v>
      </c>
      <c r="I82" s="190">
        <v>10</v>
      </c>
      <c r="J82" s="190">
        <v>13</v>
      </c>
      <c r="K82" s="190">
        <v>5</v>
      </c>
      <c r="L82" s="190">
        <v>7</v>
      </c>
      <c r="M82" s="190">
        <v>3</v>
      </c>
      <c r="N82" s="190">
        <v>3</v>
      </c>
      <c r="O82" s="211">
        <v>0</v>
      </c>
      <c r="P82" s="212">
        <v>0</v>
      </c>
    </row>
    <row r="83" spans="1:16" ht="15.95" customHeight="1" x14ac:dyDescent="0.2">
      <c r="A83" s="115" t="s">
        <v>74</v>
      </c>
      <c r="B83" s="227">
        <v>36</v>
      </c>
      <c r="C83" s="189">
        <v>8</v>
      </c>
      <c r="D83" s="190">
        <v>2</v>
      </c>
      <c r="E83" s="190">
        <v>6</v>
      </c>
      <c r="F83" s="190">
        <v>25</v>
      </c>
      <c r="G83" s="190">
        <v>7</v>
      </c>
      <c r="H83" s="190">
        <v>4</v>
      </c>
      <c r="I83" s="190">
        <v>1</v>
      </c>
      <c r="J83" s="190">
        <v>3</v>
      </c>
      <c r="K83" s="190">
        <v>5</v>
      </c>
      <c r="L83" s="190">
        <v>5</v>
      </c>
      <c r="M83" s="190">
        <v>3</v>
      </c>
      <c r="N83" s="190">
        <v>3</v>
      </c>
      <c r="O83" s="211">
        <v>0</v>
      </c>
      <c r="P83" s="212">
        <v>0</v>
      </c>
    </row>
    <row r="84" spans="1:16" ht="15.95" customHeight="1" x14ac:dyDescent="0.2">
      <c r="A84" s="115" t="s">
        <v>75</v>
      </c>
      <c r="B84" s="227">
        <v>73</v>
      </c>
      <c r="C84" s="189">
        <v>16</v>
      </c>
      <c r="D84" s="190">
        <v>5</v>
      </c>
      <c r="E84" s="190">
        <v>11</v>
      </c>
      <c r="F84" s="190">
        <v>50</v>
      </c>
      <c r="G84" s="190">
        <v>13</v>
      </c>
      <c r="H84" s="190">
        <v>16</v>
      </c>
      <c r="I84" s="190">
        <v>5</v>
      </c>
      <c r="J84" s="190">
        <v>3</v>
      </c>
      <c r="K84" s="190">
        <v>10</v>
      </c>
      <c r="L84" s="190">
        <v>3</v>
      </c>
      <c r="M84" s="190">
        <v>7</v>
      </c>
      <c r="N84" s="190">
        <v>7</v>
      </c>
      <c r="O84" s="211">
        <v>0</v>
      </c>
      <c r="P84" s="212">
        <v>0</v>
      </c>
    </row>
    <row r="85" spans="1:16" ht="15.95" customHeight="1" x14ac:dyDescent="0.2">
      <c r="A85" s="115" t="s">
        <v>76</v>
      </c>
      <c r="B85" s="228">
        <v>180</v>
      </c>
      <c r="C85" s="191">
        <v>45</v>
      </c>
      <c r="D85" s="192">
        <v>16</v>
      </c>
      <c r="E85" s="192">
        <v>29</v>
      </c>
      <c r="F85" s="192">
        <v>120</v>
      </c>
      <c r="G85" s="192">
        <v>36</v>
      </c>
      <c r="H85" s="192">
        <v>28</v>
      </c>
      <c r="I85" s="192">
        <v>18</v>
      </c>
      <c r="J85" s="192">
        <v>14</v>
      </c>
      <c r="K85" s="192">
        <v>11</v>
      </c>
      <c r="L85" s="192">
        <v>13</v>
      </c>
      <c r="M85" s="192">
        <v>15</v>
      </c>
      <c r="N85" s="192">
        <v>15</v>
      </c>
      <c r="O85" s="214">
        <v>0</v>
      </c>
      <c r="P85" s="215">
        <v>0</v>
      </c>
    </row>
    <row r="86" spans="1:16" ht="15.95" customHeight="1" x14ac:dyDescent="0.2">
      <c r="A86" s="116" t="s">
        <v>77</v>
      </c>
      <c r="B86" s="229">
        <v>1496</v>
      </c>
      <c r="C86" s="201">
        <v>319</v>
      </c>
      <c r="D86" s="194">
        <v>67</v>
      </c>
      <c r="E86" s="194">
        <v>252</v>
      </c>
      <c r="F86" s="194">
        <v>1061</v>
      </c>
      <c r="G86" s="194">
        <v>251</v>
      </c>
      <c r="H86" s="194">
        <v>199</v>
      </c>
      <c r="I86" s="194">
        <v>164</v>
      </c>
      <c r="J86" s="194">
        <v>158</v>
      </c>
      <c r="K86" s="194">
        <v>147</v>
      </c>
      <c r="L86" s="194">
        <v>142</v>
      </c>
      <c r="M86" s="194">
        <v>116</v>
      </c>
      <c r="N86" s="194">
        <v>113</v>
      </c>
      <c r="O86" s="217">
        <v>3</v>
      </c>
      <c r="P86" s="218">
        <v>0</v>
      </c>
    </row>
    <row r="87" spans="1:16" ht="15.95" customHeight="1" x14ac:dyDescent="0.2">
      <c r="A87" s="115" t="s">
        <v>78</v>
      </c>
      <c r="B87" s="227">
        <v>99</v>
      </c>
      <c r="C87" s="189">
        <v>15</v>
      </c>
      <c r="D87" s="190">
        <v>2</v>
      </c>
      <c r="E87" s="190">
        <v>13</v>
      </c>
      <c r="F87" s="190">
        <v>79</v>
      </c>
      <c r="G87" s="190">
        <v>9</v>
      </c>
      <c r="H87" s="190">
        <v>17</v>
      </c>
      <c r="I87" s="190">
        <v>17</v>
      </c>
      <c r="J87" s="190">
        <v>14</v>
      </c>
      <c r="K87" s="190">
        <v>13</v>
      </c>
      <c r="L87" s="190">
        <v>9</v>
      </c>
      <c r="M87" s="190">
        <v>5</v>
      </c>
      <c r="N87" s="190">
        <v>5</v>
      </c>
      <c r="O87" s="211">
        <v>0</v>
      </c>
      <c r="P87" s="212">
        <v>0</v>
      </c>
    </row>
    <row r="88" spans="1:16" ht="15.95" customHeight="1" x14ac:dyDescent="0.2">
      <c r="A88" s="115" t="s">
        <v>79</v>
      </c>
      <c r="B88" s="227">
        <v>106</v>
      </c>
      <c r="C88" s="189">
        <v>20</v>
      </c>
      <c r="D88" s="190">
        <v>4</v>
      </c>
      <c r="E88" s="190">
        <v>16</v>
      </c>
      <c r="F88" s="190">
        <v>72</v>
      </c>
      <c r="G88" s="190">
        <v>19</v>
      </c>
      <c r="H88" s="190">
        <v>9</v>
      </c>
      <c r="I88" s="190">
        <v>7</v>
      </c>
      <c r="J88" s="190">
        <v>14</v>
      </c>
      <c r="K88" s="190">
        <v>13</v>
      </c>
      <c r="L88" s="190">
        <v>10</v>
      </c>
      <c r="M88" s="190">
        <v>14</v>
      </c>
      <c r="N88" s="190">
        <v>13</v>
      </c>
      <c r="O88" s="211">
        <v>1</v>
      </c>
      <c r="P88" s="212">
        <v>0</v>
      </c>
    </row>
    <row r="89" spans="1:16" ht="15.95" customHeight="1" x14ac:dyDescent="0.2">
      <c r="A89" s="115" t="s">
        <v>80</v>
      </c>
      <c r="B89" s="227">
        <v>158</v>
      </c>
      <c r="C89" s="189">
        <v>21</v>
      </c>
      <c r="D89" s="190">
        <v>5</v>
      </c>
      <c r="E89" s="190">
        <v>16</v>
      </c>
      <c r="F89" s="190">
        <v>118</v>
      </c>
      <c r="G89" s="190">
        <v>34</v>
      </c>
      <c r="H89" s="190">
        <v>17</v>
      </c>
      <c r="I89" s="190">
        <v>19</v>
      </c>
      <c r="J89" s="190">
        <v>17</v>
      </c>
      <c r="K89" s="190">
        <v>11</v>
      </c>
      <c r="L89" s="190">
        <v>20</v>
      </c>
      <c r="M89" s="190">
        <v>19</v>
      </c>
      <c r="N89" s="190">
        <v>18</v>
      </c>
      <c r="O89" s="211">
        <v>1</v>
      </c>
      <c r="P89" s="212">
        <v>0</v>
      </c>
    </row>
    <row r="90" spans="1:16" ht="15.95" customHeight="1" x14ac:dyDescent="0.2">
      <c r="A90" s="115" t="s">
        <v>81</v>
      </c>
      <c r="B90" s="227">
        <v>62</v>
      </c>
      <c r="C90" s="189">
        <v>4</v>
      </c>
      <c r="D90" s="190">
        <v>0</v>
      </c>
      <c r="E90" s="190">
        <v>4</v>
      </c>
      <c r="F90" s="190">
        <v>48</v>
      </c>
      <c r="G90" s="190">
        <v>4</v>
      </c>
      <c r="H90" s="190">
        <v>17</v>
      </c>
      <c r="I90" s="190">
        <v>14</v>
      </c>
      <c r="J90" s="190">
        <v>6</v>
      </c>
      <c r="K90" s="190">
        <v>4</v>
      </c>
      <c r="L90" s="190">
        <v>3</v>
      </c>
      <c r="M90" s="190">
        <v>10</v>
      </c>
      <c r="N90" s="190">
        <v>10</v>
      </c>
      <c r="O90" s="211">
        <v>0</v>
      </c>
      <c r="P90" s="212">
        <v>0</v>
      </c>
    </row>
    <row r="91" spans="1:16" ht="15.95" customHeight="1" x14ac:dyDescent="0.2">
      <c r="A91" s="115" t="s">
        <v>82</v>
      </c>
      <c r="B91" s="227">
        <v>105</v>
      </c>
      <c r="C91" s="189">
        <v>9</v>
      </c>
      <c r="D91" s="190">
        <v>2</v>
      </c>
      <c r="E91" s="190">
        <v>7</v>
      </c>
      <c r="F91" s="190">
        <v>83</v>
      </c>
      <c r="G91" s="190">
        <v>13</v>
      </c>
      <c r="H91" s="190">
        <v>11</v>
      </c>
      <c r="I91" s="190">
        <v>17</v>
      </c>
      <c r="J91" s="190">
        <v>20</v>
      </c>
      <c r="K91" s="190">
        <v>12</v>
      </c>
      <c r="L91" s="190">
        <v>10</v>
      </c>
      <c r="M91" s="190">
        <v>13</v>
      </c>
      <c r="N91" s="190">
        <v>11</v>
      </c>
      <c r="O91" s="211">
        <v>2</v>
      </c>
      <c r="P91" s="212">
        <v>0</v>
      </c>
    </row>
    <row r="92" spans="1:16" ht="15.95" customHeight="1" x14ac:dyDescent="0.2">
      <c r="A92" s="115" t="s">
        <v>83</v>
      </c>
      <c r="B92" s="227">
        <v>252</v>
      </c>
      <c r="C92" s="189">
        <v>43</v>
      </c>
      <c r="D92" s="190">
        <v>11</v>
      </c>
      <c r="E92" s="190">
        <v>32</v>
      </c>
      <c r="F92" s="190">
        <v>189</v>
      </c>
      <c r="G92" s="190">
        <v>47</v>
      </c>
      <c r="H92" s="190">
        <v>40</v>
      </c>
      <c r="I92" s="190">
        <v>45</v>
      </c>
      <c r="J92" s="190">
        <v>24</v>
      </c>
      <c r="K92" s="190">
        <v>16</v>
      </c>
      <c r="L92" s="190">
        <v>17</v>
      </c>
      <c r="M92" s="190">
        <v>20</v>
      </c>
      <c r="N92" s="190">
        <v>19</v>
      </c>
      <c r="O92" s="211">
        <v>1</v>
      </c>
      <c r="P92" s="212">
        <v>0</v>
      </c>
    </row>
    <row r="93" spans="1:16" ht="15.95" customHeight="1" x14ac:dyDescent="0.2">
      <c r="A93" s="115" t="s">
        <v>84</v>
      </c>
      <c r="B93" s="227">
        <v>244</v>
      </c>
      <c r="C93" s="189">
        <v>45</v>
      </c>
      <c r="D93" s="190">
        <v>12</v>
      </c>
      <c r="E93" s="190">
        <v>33</v>
      </c>
      <c r="F93" s="190">
        <v>177</v>
      </c>
      <c r="G93" s="190">
        <v>42</v>
      </c>
      <c r="H93" s="190">
        <v>30</v>
      </c>
      <c r="I93" s="190">
        <v>28</v>
      </c>
      <c r="J93" s="190">
        <v>31</v>
      </c>
      <c r="K93" s="190">
        <v>16</v>
      </c>
      <c r="L93" s="190">
        <v>30</v>
      </c>
      <c r="M93" s="190">
        <v>22</v>
      </c>
      <c r="N93" s="190">
        <v>22</v>
      </c>
      <c r="O93" s="211">
        <v>0</v>
      </c>
      <c r="P93" s="212">
        <v>0</v>
      </c>
    </row>
    <row r="94" spans="1:16" ht="15.95" customHeight="1" x14ac:dyDescent="0.2">
      <c r="A94" s="115" t="s">
        <v>85</v>
      </c>
      <c r="B94" s="227">
        <v>151</v>
      </c>
      <c r="C94" s="189">
        <v>37</v>
      </c>
      <c r="D94" s="190">
        <v>6</v>
      </c>
      <c r="E94" s="190">
        <v>31</v>
      </c>
      <c r="F94" s="190">
        <v>101</v>
      </c>
      <c r="G94" s="190">
        <v>25</v>
      </c>
      <c r="H94" s="190">
        <v>27</v>
      </c>
      <c r="I94" s="190">
        <v>15</v>
      </c>
      <c r="J94" s="190">
        <v>10</v>
      </c>
      <c r="K94" s="190">
        <v>11</v>
      </c>
      <c r="L94" s="190">
        <v>13</v>
      </c>
      <c r="M94" s="190">
        <v>13</v>
      </c>
      <c r="N94" s="190">
        <v>13</v>
      </c>
      <c r="O94" s="211">
        <v>0</v>
      </c>
      <c r="P94" s="212">
        <v>0</v>
      </c>
    </row>
    <row r="95" spans="1:16" ht="15.95" customHeight="1" x14ac:dyDescent="0.2">
      <c r="A95" s="115" t="s">
        <v>86</v>
      </c>
      <c r="B95" s="227">
        <v>49</v>
      </c>
      <c r="C95" s="189">
        <v>10</v>
      </c>
      <c r="D95" s="190">
        <v>4</v>
      </c>
      <c r="E95" s="190">
        <v>6</v>
      </c>
      <c r="F95" s="190">
        <v>37</v>
      </c>
      <c r="G95" s="190">
        <v>12</v>
      </c>
      <c r="H95" s="190">
        <v>5</v>
      </c>
      <c r="I95" s="190">
        <v>8</v>
      </c>
      <c r="J95" s="190">
        <v>6</v>
      </c>
      <c r="K95" s="190">
        <v>4</v>
      </c>
      <c r="L95" s="190">
        <v>2</v>
      </c>
      <c r="M95" s="190">
        <v>2</v>
      </c>
      <c r="N95" s="190">
        <v>2</v>
      </c>
      <c r="O95" s="211">
        <v>0</v>
      </c>
      <c r="P95" s="212">
        <v>0</v>
      </c>
    </row>
    <row r="96" spans="1:16" ht="15.95" customHeight="1" x14ac:dyDescent="0.2">
      <c r="A96" s="115" t="s">
        <v>87</v>
      </c>
      <c r="B96" s="227">
        <v>345</v>
      </c>
      <c r="C96" s="189">
        <v>43</v>
      </c>
      <c r="D96" s="190">
        <v>11</v>
      </c>
      <c r="E96" s="190">
        <v>32</v>
      </c>
      <c r="F96" s="190">
        <v>279</v>
      </c>
      <c r="G96" s="190">
        <v>26</v>
      </c>
      <c r="H96" s="190">
        <v>56</v>
      </c>
      <c r="I96" s="190">
        <v>56</v>
      </c>
      <c r="J96" s="190">
        <v>56</v>
      </c>
      <c r="K96" s="190">
        <v>47</v>
      </c>
      <c r="L96" s="190">
        <v>38</v>
      </c>
      <c r="M96" s="190">
        <v>23</v>
      </c>
      <c r="N96" s="190">
        <v>23</v>
      </c>
      <c r="O96" s="211">
        <v>0</v>
      </c>
      <c r="P96" s="212">
        <v>0</v>
      </c>
    </row>
    <row r="97" spans="1:16" ht="15.95" customHeight="1" x14ac:dyDescent="0.2">
      <c r="A97" s="115" t="s">
        <v>88</v>
      </c>
      <c r="B97" s="228">
        <v>205</v>
      </c>
      <c r="C97" s="191">
        <v>41</v>
      </c>
      <c r="D97" s="192">
        <v>14</v>
      </c>
      <c r="E97" s="192">
        <v>27</v>
      </c>
      <c r="F97" s="192">
        <v>149</v>
      </c>
      <c r="G97" s="192">
        <v>33</v>
      </c>
      <c r="H97" s="192">
        <v>33</v>
      </c>
      <c r="I97" s="192">
        <v>27</v>
      </c>
      <c r="J97" s="192">
        <v>25</v>
      </c>
      <c r="K97" s="192">
        <v>12</v>
      </c>
      <c r="L97" s="192">
        <v>19</v>
      </c>
      <c r="M97" s="192">
        <v>15</v>
      </c>
      <c r="N97" s="192">
        <v>15</v>
      </c>
      <c r="O97" s="214">
        <v>0</v>
      </c>
      <c r="P97" s="215">
        <v>0</v>
      </c>
    </row>
    <row r="98" spans="1:16" ht="15.95" customHeight="1" x14ac:dyDescent="0.2">
      <c r="A98" s="116" t="s">
        <v>89</v>
      </c>
      <c r="B98" s="229">
        <v>1776</v>
      </c>
      <c r="C98" s="201">
        <v>288</v>
      </c>
      <c r="D98" s="194">
        <v>71</v>
      </c>
      <c r="E98" s="194">
        <v>217</v>
      </c>
      <c r="F98" s="194">
        <v>1332</v>
      </c>
      <c r="G98" s="194">
        <v>264</v>
      </c>
      <c r="H98" s="194">
        <v>262</v>
      </c>
      <c r="I98" s="194">
        <v>253</v>
      </c>
      <c r="J98" s="194">
        <v>223</v>
      </c>
      <c r="K98" s="194">
        <v>159</v>
      </c>
      <c r="L98" s="194">
        <v>171</v>
      </c>
      <c r="M98" s="194">
        <v>156</v>
      </c>
      <c r="N98" s="194">
        <v>151</v>
      </c>
      <c r="O98" s="217">
        <v>5</v>
      </c>
      <c r="P98" s="218">
        <v>0</v>
      </c>
    </row>
    <row r="99" spans="1:16" ht="15.95" customHeight="1" thickBot="1" x14ac:dyDescent="0.25">
      <c r="A99" s="36" t="s">
        <v>90</v>
      </c>
      <c r="B99" s="230">
        <v>10447</v>
      </c>
      <c r="C99" s="231">
        <v>1842</v>
      </c>
      <c r="D99" s="225">
        <v>328</v>
      </c>
      <c r="E99" s="225">
        <v>1514</v>
      </c>
      <c r="F99" s="225">
        <v>7622</v>
      </c>
      <c r="G99" s="225">
        <v>1668</v>
      </c>
      <c r="H99" s="225">
        <v>1386</v>
      </c>
      <c r="I99" s="225">
        <v>1379</v>
      </c>
      <c r="J99" s="225">
        <v>1167</v>
      </c>
      <c r="K99" s="225">
        <v>985</v>
      </c>
      <c r="L99" s="225">
        <v>1037</v>
      </c>
      <c r="M99" s="225">
        <v>983</v>
      </c>
      <c r="N99" s="225">
        <v>945</v>
      </c>
      <c r="O99" s="225">
        <v>38</v>
      </c>
      <c r="P99" s="226">
        <v>0</v>
      </c>
    </row>
    <row r="101" spans="1:16" ht="28.5" customHeight="1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  <c r="K101" s="349"/>
      <c r="L101" s="349"/>
      <c r="M101" s="349"/>
      <c r="N101" s="349"/>
      <c r="O101" s="349"/>
      <c r="P101" s="34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473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6"/>
      <c r="B4" s="160">
        <v>0</v>
      </c>
      <c r="P4" s="171"/>
    </row>
    <row r="5" spans="1:16" s="15" customFormat="1" ht="15.75" x14ac:dyDescent="0.2">
      <c r="A5" s="7"/>
    </row>
    <row r="6" spans="1:16" s="20" customFormat="1" ht="20.25" x14ac:dyDescent="0.2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5">
        <v>42005</v>
      </c>
      <c r="P7" s="385"/>
    </row>
    <row r="8" spans="1:16" s="31" customFormat="1" ht="14.25" x14ac:dyDescent="0.2">
      <c r="A8" s="91"/>
      <c r="B8" s="356" t="s">
        <v>249</v>
      </c>
      <c r="C8" s="398" t="s">
        <v>207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420"/>
      <c r="P8" s="421"/>
    </row>
    <row r="9" spans="1:16" s="31" customFormat="1" ht="14.25" customHeight="1" x14ac:dyDescent="0.2">
      <c r="A9" s="93" t="s">
        <v>1</v>
      </c>
      <c r="B9" s="357"/>
      <c r="C9" s="424" t="s">
        <v>232</v>
      </c>
      <c r="D9" s="418"/>
      <c r="E9" s="425"/>
      <c r="F9" s="417" t="s">
        <v>235</v>
      </c>
      <c r="G9" s="418"/>
      <c r="H9" s="418"/>
      <c r="I9" s="418"/>
      <c r="J9" s="418"/>
      <c r="K9" s="418"/>
      <c r="L9" s="425"/>
      <c r="M9" s="417" t="s">
        <v>242</v>
      </c>
      <c r="N9" s="418"/>
      <c r="O9" s="419"/>
      <c r="P9" s="416" t="s">
        <v>196</v>
      </c>
    </row>
    <row r="10" spans="1:16" s="31" customFormat="1" ht="14.25" customHeight="1" x14ac:dyDescent="0.2">
      <c r="A10" s="93"/>
      <c r="B10" s="357"/>
      <c r="C10" s="400" t="s">
        <v>114</v>
      </c>
      <c r="D10" s="422" t="s">
        <v>207</v>
      </c>
      <c r="E10" s="423"/>
      <c r="F10" s="426" t="s">
        <v>114</v>
      </c>
      <c r="G10" s="422" t="s">
        <v>207</v>
      </c>
      <c r="H10" s="428"/>
      <c r="I10" s="428"/>
      <c r="J10" s="428"/>
      <c r="K10" s="428"/>
      <c r="L10" s="423"/>
      <c r="M10" s="426" t="s">
        <v>114</v>
      </c>
      <c r="N10" s="422" t="s">
        <v>207</v>
      </c>
      <c r="O10" s="429"/>
      <c r="P10" s="404"/>
    </row>
    <row r="11" spans="1:16" s="31" customFormat="1" ht="23.25" thickBot="1" x14ac:dyDescent="0.25">
      <c r="A11" s="94"/>
      <c r="B11" s="358"/>
      <c r="C11" s="401"/>
      <c r="D11" s="114" t="s">
        <v>233</v>
      </c>
      <c r="E11" s="114" t="s">
        <v>234</v>
      </c>
      <c r="F11" s="42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27"/>
      <c r="N11" s="114" t="s">
        <v>243</v>
      </c>
      <c r="O11" s="34" t="s">
        <v>244</v>
      </c>
      <c r="P11" s="405"/>
    </row>
    <row r="12" spans="1:16" ht="15.95" customHeight="1" x14ac:dyDescent="0.2">
      <c r="A12" s="115" t="s">
        <v>3</v>
      </c>
      <c r="B12" s="206">
        <v>1066</v>
      </c>
      <c r="C12" s="207">
        <v>87</v>
      </c>
      <c r="D12" s="187">
        <v>8</v>
      </c>
      <c r="E12" s="187">
        <v>79</v>
      </c>
      <c r="F12" s="187">
        <v>781</v>
      </c>
      <c r="G12" s="187">
        <v>130</v>
      </c>
      <c r="H12" s="187">
        <v>142</v>
      </c>
      <c r="I12" s="187">
        <v>156</v>
      </c>
      <c r="J12" s="187">
        <v>126</v>
      </c>
      <c r="K12" s="187">
        <v>102</v>
      </c>
      <c r="L12" s="187">
        <v>125</v>
      </c>
      <c r="M12" s="187">
        <v>198</v>
      </c>
      <c r="N12" s="187">
        <v>152</v>
      </c>
      <c r="O12" s="208">
        <v>46</v>
      </c>
      <c r="P12" s="209">
        <v>0</v>
      </c>
    </row>
    <row r="13" spans="1:16" ht="15.95" customHeight="1" x14ac:dyDescent="0.2">
      <c r="A13" s="115" t="s">
        <v>4</v>
      </c>
      <c r="B13" s="210">
        <v>3984</v>
      </c>
      <c r="C13" s="189">
        <v>538</v>
      </c>
      <c r="D13" s="190">
        <v>56</v>
      </c>
      <c r="E13" s="190">
        <v>482</v>
      </c>
      <c r="F13" s="190">
        <v>2885</v>
      </c>
      <c r="G13" s="190">
        <v>561</v>
      </c>
      <c r="H13" s="190">
        <v>467</v>
      </c>
      <c r="I13" s="190">
        <v>549</v>
      </c>
      <c r="J13" s="190">
        <v>467</v>
      </c>
      <c r="K13" s="190">
        <v>393</v>
      </c>
      <c r="L13" s="190">
        <v>448</v>
      </c>
      <c r="M13" s="190">
        <v>561</v>
      </c>
      <c r="N13" s="190">
        <v>453</v>
      </c>
      <c r="O13" s="211">
        <v>108</v>
      </c>
      <c r="P13" s="212">
        <v>0</v>
      </c>
    </row>
    <row r="14" spans="1:16" ht="15.95" customHeight="1" x14ac:dyDescent="0.2">
      <c r="A14" s="115" t="s">
        <v>5</v>
      </c>
      <c r="B14" s="210">
        <v>2033</v>
      </c>
      <c r="C14" s="189">
        <v>231</v>
      </c>
      <c r="D14" s="190">
        <v>26</v>
      </c>
      <c r="E14" s="190">
        <v>205</v>
      </c>
      <c r="F14" s="190">
        <v>1470</v>
      </c>
      <c r="G14" s="190">
        <v>262</v>
      </c>
      <c r="H14" s="190">
        <v>271</v>
      </c>
      <c r="I14" s="190">
        <v>295</v>
      </c>
      <c r="J14" s="190">
        <v>218</v>
      </c>
      <c r="K14" s="190">
        <v>196</v>
      </c>
      <c r="L14" s="190">
        <v>228</v>
      </c>
      <c r="M14" s="190">
        <v>332</v>
      </c>
      <c r="N14" s="190">
        <v>258</v>
      </c>
      <c r="O14" s="211">
        <v>74</v>
      </c>
      <c r="P14" s="212">
        <v>0</v>
      </c>
    </row>
    <row r="15" spans="1:16" ht="15.95" customHeight="1" x14ac:dyDescent="0.2">
      <c r="A15" s="115" t="s">
        <v>6</v>
      </c>
      <c r="B15" s="210">
        <v>2856</v>
      </c>
      <c r="C15" s="189">
        <v>407</v>
      </c>
      <c r="D15" s="190">
        <v>33</v>
      </c>
      <c r="E15" s="190">
        <v>374</v>
      </c>
      <c r="F15" s="190">
        <v>2083</v>
      </c>
      <c r="G15" s="190">
        <v>431</v>
      </c>
      <c r="H15" s="190">
        <v>301</v>
      </c>
      <c r="I15" s="190">
        <v>356</v>
      </c>
      <c r="J15" s="190">
        <v>349</v>
      </c>
      <c r="K15" s="190">
        <v>309</v>
      </c>
      <c r="L15" s="190">
        <v>337</v>
      </c>
      <c r="M15" s="190">
        <v>366</v>
      </c>
      <c r="N15" s="190">
        <v>312</v>
      </c>
      <c r="O15" s="211">
        <v>54</v>
      </c>
      <c r="P15" s="212">
        <v>0</v>
      </c>
    </row>
    <row r="16" spans="1:16" ht="15.95" customHeight="1" x14ac:dyDescent="0.2">
      <c r="A16" s="115" t="s">
        <v>7</v>
      </c>
      <c r="B16" s="210">
        <v>4031</v>
      </c>
      <c r="C16" s="189">
        <v>374</v>
      </c>
      <c r="D16" s="190">
        <v>44</v>
      </c>
      <c r="E16" s="190">
        <v>330</v>
      </c>
      <c r="F16" s="190">
        <v>2748</v>
      </c>
      <c r="G16" s="190">
        <v>581</v>
      </c>
      <c r="H16" s="190">
        <v>689</v>
      </c>
      <c r="I16" s="190">
        <v>565</v>
      </c>
      <c r="J16" s="190">
        <v>302</v>
      </c>
      <c r="K16" s="190">
        <v>232</v>
      </c>
      <c r="L16" s="190">
        <v>379</v>
      </c>
      <c r="M16" s="190">
        <v>909</v>
      </c>
      <c r="N16" s="190">
        <v>746</v>
      </c>
      <c r="O16" s="211">
        <v>163</v>
      </c>
      <c r="P16" s="212">
        <v>0</v>
      </c>
    </row>
    <row r="17" spans="1:16" ht="15.95" customHeight="1" x14ac:dyDescent="0.2">
      <c r="A17" s="115" t="s">
        <v>8</v>
      </c>
      <c r="B17" s="210">
        <v>2902</v>
      </c>
      <c r="C17" s="189">
        <v>512</v>
      </c>
      <c r="D17" s="190">
        <v>119</v>
      </c>
      <c r="E17" s="190">
        <v>393</v>
      </c>
      <c r="F17" s="190">
        <v>1985</v>
      </c>
      <c r="G17" s="190">
        <v>369</v>
      </c>
      <c r="H17" s="190">
        <v>342</v>
      </c>
      <c r="I17" s="190">
        <v>387</v>
      </c>
      <c r="J17" s="190">
        <v>321</v>
      </c>
      <c r="K17" s="190">
        <v>248</v>
      </c>
      <c r="L17" s="190">
        <v>318</v>
      </c>
      <c r="M17" s="190">
        <v>405</v>
      </c>
      <c r="N17" s="190">
        <v>346</v>
      </c>
      <c r="O17" s="211">
        <v>59</v>
      </c>
      <c r="P17" s="212">
        <v>0</v>
      </c>
    </row>
    <row r="18" spans="1:16" ht="15.95" customHeight="1" x14ac:dyDescent="0.2">
      <c r="A18" s="115" t="s">
        <v>9</v>
      </c>
      <c r="B18" s="210">
        <v>2542</v>
      </c>
      <c r="C18" s="189">
        <v>452</v>
      </c>
      <c r="D18" s="190">
        <v>76</v>
      </c>
      <c r="E18" s="190">
        <v>376</v>
      </c>
      <c r="F18" s="190">
        <v>1740</v>
      </c>
      <c r="G18" s="190">
        <v>330</v>
      </c>
      <c r="H18" s="190">
        <v>308</v>
      </c>
      <c r="I18" s="190">
        <v>329</v>
      </c>
      <c r="J18" s="190">
        <v>281</v>
      </c>
      <c r="K18" s="190">
        <v>233</v>
      </c>
      <c r="L18" s="190">
        <v>259</v>
      </c>
      <c r="M18" s="190">
        <v>350</v>
      </c>
      <c r="N18" s="190">
        <v>301</v>
      </c>
      <c r="O18" s="211">
        <v>49</v>
      </c>
      <c r="P18" s="212">
        <v>0</v>
      </c>
    </row>
    <row r="19" spans="1:16" ht="15.95" customHeight="1" x14ac:dyDescent="0.2">
      <c r="A19" s="115" t="s">
        <v>10</v>
      </c>
      <c r="B19" s="213">
        <v>2397</v>
      </c>
      <c r="C19" s="191">
        <v>395</v>
      </c>
      <c r="D19" s="192">
        <v>62</v>
      </c>
      <c r="E19" s="192">
        <v>333</v>
      </c>
      <c r="F19" s="192">
        <v>1694</v>
      </c>
      <c r="G19" s="192">
        <v>324</v>
      </c>
      <c r="H19" s="192">
        <v>310</v>
      </c>
      <c r="I19" s="192">
        <v>333</v>
      </c>
      <c r="J19" s="192">
        <v>260</v>
      </c>
      <c r="K19" s="192">
        <v>221</v>
      </c>
      <c r="L19" s="192">
        <v>246</v>
      </c>
      <c r="M19" s="192">
        <v>308</v>
      </c>
      <c r="N19" s="192">
        <v>269</v>
      </c>
      <c r="O19" s="214">
        <v>39</v>
      </c>
      <c r="P19" s="215">
        <v>0</v>
      </c>
    </row>
    <row r="20" spans="1:16" ht="15.95" customHeight="1" x14ac:dyDescent="0.2">
      <c r="A20" s="116" t="s">
        <v>11</v>
      </c>
      <c r="B20" s="216">
        <v>21811</v>
      </c>
      <c r="C20" s="201">
        <v>2996</v>
      </c>
      <c r="D20" s="194">
        <v>424</v>
      </c>
      <c r="E20" s="194">
        <v>2572</v>
      </c>
      <c r="F20" s="194">
        <v>15386</v>
      </c>
      <c r="G20" s="194">
        <v>2988</v>
      </c>
      <c r="H20" s="194">
        <v>2830</v>
      </c>
      <c r="I20" s="194">
        <v>2970</v>
      </c>
      <c r="J20" s="194">
        <v>2324</v>
      </c>
      <c r="K20" s="194">
        <v>1934</v>
      </c>
      <c r="L20" s="194">
        <v>2340</v>
      </c>
      <c r="M20" s="194">
        <v>3429</v>
      </c>
      <c r="N20" s="194">
        <v>2837</v>
      </c>
      <c r="O20" s="217">
        <v>592</v>
      </c>
      <c r="P20" s="218">
        <v>0</v>
      </c>
    </row>
    <row r="21" spans="1:16" ht="15.95" customHeight="1" x14ac:dyDescent="0.2">
      <c r="A21" s="115" t="s">
        <v>12</v>
      </c>
      <c r="B21" s="219">
        <v>7380</v>
      </c>
      <c r="C21" s="189">
        <v>1232</v>
      </c>
      <c r="D21" s="190">
        <v>223</v>
      </c>
      <c r="E21" s="190">
        <v>1009</v>
      </c>
      <c r="F21" s="190">
        <v>5114</v>
      </c>
      <c r="G21" s="190">
        <v>806</v>
      </c>
      <c r="H21" s="190">
        <v>886</v>
      </c>
      <c r="I21" s="190">
        <v>999</v>
      </c>
      <c r="J21" s="190">
        <v>854</v>
      </c>
      <c r="K21" s="190">
        <v>739</v>
      </c>
      <c r="L21" s="190">
        <v>830</v>
      </c>
      <c r="M21" s="190">
        <v>1034</v>
      </c>
      <c r="N21" s="190">
        <v>940</v>
      </c>
      <c r="O21" s="211">
        <v>94</v>
      </c>
      <c r="P21" s="212">
        <v>0</v>
      </c>
    </row>
    <row r="22" spans="1:16" ht="15.95" customHeight="1" x14ac:dyDescent="0.2">
      <c r="A22" s="115" t="s">
        <v>13</v>
      </c>
      <c r="B22" s="210">
        <v>3290</v>
      </c>
      <c r="C22" s="189">
        <v>603</v>
      </c>
      <c r="D22" s="190">
        <v>118</v>
      </c>
      <c r="E22" s="190">
        <v>485</v>
      </c>
      <c r="F22" s="190">
        <v>2195</v>
      </c>
      <c r="G22" s="190">
        <v>394</v>
      </c>
      <c r="H22" s="190">
        <v>351</v>
      </c>
      <c r="I22" s="190">
        <v>390</v>
      </c>
      <c r="J22" s="190">
        <v>348</v>
      </c>
      <c r="K22" s="190">
        <v>306</v>
      </c>
      <c r="L22" s="190">
        <v>406</v>
      </c>
      <c r="M22" s="190">
        <v>492</v>
      </c>
      <c r="N22" s="190">
        <v>429</v>
      </c>
      <c r="O22" s="211">
        <v>63</v>
      </c>
      <c r="P22" s="212">
        <v>0</v>
      </c>
    </row>
    <row r="23" spans="1:16" ht="15.95" customHeight="1" x14ac:dyDescent="0.2">
      <c r="A23" s="115" t="s">
        <v>14</v>
      </c>
      <c r="B23" s="210">
        <v>1975</v>
      </c>
      <c r="C23" s="189">
        <v>380</v>
      </c>
      <c r="D23" s="190">
        <v>64</v>
      </c>
      <c r="E23" s="190">
        <v>316</v>
      </c>
      <c r="F23" s="190">
        <v>1291</v>
      </c>
      <c r="G23" s="190">
        <v>232</v>
      </c>
      <c r="H23" s="190">
        <v>218</v>
      </c>
      <c r="I23" s="190">
        <v>216</v>
      </c>
      <c r="J23" s="190">
        <v>209</v>
      </c>
      <c r="K23" s="190">
        <v>206</v>
      </c>
      <c r="L23" s="190">
        <v>210</v>
      </c>
      <c r="M23" s="190">
        <v>304</v>
      </c>
      <c r="N23" s="190">
        <v>272</v>
      </c>
      <c r="O23" s="211">
        <v>32</v>
      </c>
      <c r="P23" s="212">
        <v>0</v>
      </c>
    </row>
    <row r="24" spans="1:16" ht="15.95" customHeight="1" x14ac:dyDescent="0.2">
      <c r="A24" s="115" t="s">
        <v>15</v>
      </c>
      <c r="B24" s="210">
        <v>2753</v>
      </c>
      <c r="C24" s="189">
        <v>448</v>
      </c>
      <c r="D24" s="190">
        <v>100</v>
      </c>
      <c r="E24" s="190">
        <v>348</v>
      </c>
      <c r="F24" s="190">
        <v>1894</v>
      </c>
      <c r="G24" s="190">
        <v>384</v>
      </c>
      <c r="H24" s="190">
        <v>326</v>
      </c>
      <c r="I24" s="190">
        <v>328</v>
      </c>
      <c r="J24" s="190">
        <v>280</v>
      </c>
      <c r="K24" s="190">
        <v>264</v>
      </c>
      <c r="L24" s="190">
        <v>312</v>
      </c>
      <c r="M24" s="190">
        <v>411</v>
      </c>
      <c r="N24" s="190">
        <v>362</v>
      </c>
      <c r="O24" s="211">
        <v>49</v>
      </c>
      <c r="P24" s="212">
        <v>0</v>
      </c>
    </row>
    <row r="25" spans="1:16" ht="15.95" customHeight="1" x14ac:dyDescent="0.2">
      <c r="A25" s="115" t="s">
        <v>16</v>
      </c>
      <c r="B25" s="210">
        <v>3924</v>
      </c>
      <c r="C25" s="189">
        <v>658</v>
      </c>
      <c r="D25" s="190">
        <v>140</v>
      </c>
      <c r="E25" s="190">
        <v>518</v>
      </c>
      <c r="F25" s="190">
        <v>2699</v>
      </c>
      <c r="G25" s="190">
        <v>463</v>
      </c>
      <c r="H25" s="190">
        <v>456</v>
      </c>
      <c r="I25" s="190">
        <v>476</v>
      </c>
      <c r="J25" s="190">
        <v>420</v>
      </c>
      <c r="K25" s="190">
        <v>426</v>
      </c>
      <c r="L25" s="190">
        <v>458</v>
      </c>
      <c r="M25" s="190">
        <v>567</v>
      </c>
      <c r="N25" s="190">
        <v>493</v>
      </c>
      <c r="O25" s="211">
        <v>74</v>
      </c>
      <c r="P25" s="212">
        <v>0</v>
      </c>
    </row>
    <row r="26" spans="1:16" ht="15.95" customHeight="1" x14ac:dyDescent="0.2">
      <c r="A26" s="115" t="s">
        <v>17</v>
      </c>
      <c r="B26" s="210">
        <v>2313</v>
      </c>
      <c r="C26" s="189">
        <v>455</v>
      </c>
      <c r="D26" s="190">
        <v>91</v>
      </c>
      <c r="E26" s="190">
        <v>364</v>
      </c>
      <c r="F26" s="190">
        <v>1532</v>
      </c>
      <c r="G26" s="190">
        <v>267</v>
      </c>
      <c r="H26" s="190">
        <v>244</v>
      </c>
      <c r="I26" s="190">
        <v>310</v>
      </c>
      <c r="J26" s="190">
        <v>245</v>
      </c>
      <c r="K26" s="190">
        <v>226</v>
      </c>
      <c r="L26" s="190">
        <v>240</v>
      </c>
      <c r="M26" s="190">
        <v>326</v>
      </c>
      <c r="N26" s="190">
        <v>285</v>
      </c>
      <c r="O26" s="211">
        <v>41</v>
      </c>
      <c r="P26" s="212">
        <v>0</v>
      </c>
    </row>
    <row r="27" spans="1:16" ht="15.95" customHeight="1" x14ac:dyDescent="0.2">
      <c r="A27" s="117" t="s">
        <v>18</v>
      </c>
      <c r="B27" s="213">
        <v>4946</v>
      </c>
      <c r="C27" s="191">
        <v>876</v>
      </c>
      <c r="D27" s="192">
        <v>152</v>
      </c>
      <c r="E27" s="192">
        <v>724</v>
      </c>
      <c r="F27" s="192">
        <v>3357</v>
      </c>
      <c r="G27" s="192">
        <v>675</v>
      </c>
      <c r="H27" s="192">
        <v>543</v>
      </c>
      <c r="I27" s="192">
        <v>613</v>
      </c>
      <c r="J27" s="192">
        <v>504</v>
      </c>
      <c r="K27" s="192">
        <v>483</v>
      </c>
      <c r="L27" s="192">
        <v>539</v>
      </c>
      <c r="M27" s="192">
        <v>713</v>
      </c>
      <c r="N27" s="192">
        <v>628</v>
      </c>
      <c r="O27" s="214">
        <v>85</v>
      </c>
      <c r="P27" s="215">
        <v>0</v>
      </c>
    </row>
    <row r="28" spans="1:16" ht="15.95" customHeight="1" x14ac:dyDescent="0.2">
      <c r="A28" s="118" t="s">
        <v>19</v>
      </c>
      <c r="B28" s="216">
        <v>26581</v>
      </c>
      <c r="C28" s="201">
        <v>4652</v>
      </c>
      <c r="D28" s="194">
        <v>888</v>
      </c>
      <c r="E28" s="194">
        <v>3764</v>
      </c>
      <c r="F28" s="194">
        <v>18082</v>
      </c>
      <c r="G28" s="194">
        <v>3221</v>
      </c>
      <c r="H28" s="194">
        <v>3024</v>
      </c>
      <c r="I28" s="194">
        <v>3332</v>
      </c>
      <c r="J28" s="194">
        <v>2860</v>
      </c>
      <c r="K28" s="194">
        <v>2650</v>
      </c>
      <c r="L28" s="194">
        <v>2995</v>
      </c>
      <c r="M28" s="194">
        <v>3847</v>
      </c>
      <c r="N28" s="194">
        <v>3409</v>
      </c>
      <c r="O28" s="217">
        <v>438</v>
      </c>
      <c r="P28" s="218">
        <v>0</v>
      </c>
    </row>
    <row r="29" spans="1:16" ht="15.95" customHeight="1" x14ac:dyDescent="0.2">
      <c r="A29" s="115" t="s">
        <v>20</v>
      </c>
      <c r="B29" s="219">
        <v>2203</v>
      </c>
      <c r="C29" s="189">
        <v>438</v>
      </c>
      <c r="D29" s="190">
        <v>90</v>
      </c>
      <c r="E29" s="190">
        <v>348</v>
      </c>
      <c r="F29" s="190">
        <v>1420</v>
      </c>
      <c r="G29" s="190">
        <v>305</v>
      </c>
      <c r="H29" s="190">
        <v>231</v>
      </c>
      <c r="I29" s="190">
        <v>278</v>
      </c>
      <c r="J29" s="190">
        <v>195</v>
      </c>
      <c r="K29" s="190">
        <v>197</v>
      </c>
      <c r="L29" s="190">
        <v>214</v>
      </c>
      <c r="M29" s="190">
        <v>345</v>
      </c>
      <c r="N29" s="190">
        <v>295</v>
      </c>
      <c r="O29" s="211">
        <v>50</v>
      </c>
      <c r="P29" s="212">
        <v>0</v>
      </c>
    </row>
    <row r="30" spans="1:16" ht="15.95" customHeight="1" x14ac:dyDescent="0.2">
      <c r="A30" s="115" t="s">
        <v>21</v>
      </c>
      <c r="B30" s="210">
        <v>2735</v>
      </c>
      <c r="C30" s="189">
        <v>488</v>
      </c>
      <c r="D30" s="190">
        <v>53</v>
      </c>
      <c r="E30" s="190">
        <v>435</v>
      </c>
      <c r="F30" s="190">
        <v>1808</v>
      </c>
      <c r="G30" s="190">
        <v>378</v>
      </c>
      <c r="H30" s="190">
        <v>316</v>
      </c>
      <c r="I30" s="190">
        <v>285</v>
      </c>
      <c r="J30" s="190">
        <v>253</v>
      </c>
      <c r="K30" s="190">
        <v>249</v>
      </c>
      <c r="L30" s="190">
        <v>327</v>
      </c>
      <c r="M30" s="190">
        <v>439</v>
      </c>
      <c r="N30" s="190">
        <v>390</v>
      </c>
      <c r="O30" s="211">
        <v>49</v>
      </c>
      <c r="P30" s="212">
        <v>0</v>
      </c>
    </row>
    <row r="31" spans="1:16" ht="15.95" customHeight="1" x14ac:dyDescent="0.2">
      <c r="A31" s="115" t="s">
        <v>22</v>
      </c>
      <c r="B31" s="210">
        <v>1205</v>
      </c>
      <c r="C31" s="189">
        <v>212</v>
      </c>
      <c r="D31" s="190">
        <v>36</v>
      </c>
      <c r="E31" s="190">
        <v>176</v>
      </c>
      <c r="F31" s="190">
        <v>799</v>
      </c>
      <c r="G31" s="190">
        <v>150</v>
      </c>
      <c r="H31" s="190">
        <v>141</v>
      </c>
      <c r="I31" s="190">
        <v>136</v>
      </c>
      <c r="J31" s="190">
        <v>130</v>
      </c>
      <c r="K31" s="190">
        <v>113</v>
      </c>
      <c r="L31" s="190">
        <v>129</v>
      </c>
      <c r="M31" s="190">
        <v>194</v>
      </c>
      <c r="N31" s="190">
        <v>172</v>
      </c>
      <c r="O31" s="211">
        <v>22</v>
      </c>
      <c r="P31" s="212">
        <v>0</v>
      </c>
    </row>
    <row r="32" spans="1:16" ht="15.95" customHeight="1" x14ac:dyDescent="0.2">
      <c r="A32" s="115" t="s">
        <v>23</v>
      </c>
      <c r="B32" s="210">
        <v>2704</v>
      </c>
      <c r="C32" s="189">
        <v>418</v>
      </c>
      <c r="D32" s="190">
        <v>81</v>
      </c>
      <c r="E32" s="190">
        <v>337</v>
      </c>
      <c r="F32" s="190">
        <v>1823</v>
      </c>
      <c r="G32" s="190">
        <v>325</v>
      </c>
      <c r="H32" s="190">
        <v>287</v>
      </c>
      <c r="I32" s="190">
        <v>316</v>
      </c>
      <c r="J32" s="190">
        <v>302</v>
      </c>
      <c r="K32" s="190">
        <v>292</v>
      </c>
      <c r="L32" s="190">
        <v>301</v>
      </c>
      <c r="M32" s="190">
        <v>463</v>
      </c>
      <c r="N32" s="190">
        <v>404</v>
      </c>
      <c r="O32" s="211">
        <v>59</v>
      </c>
      <c r="P32" s="212">
        <v>0</v>
      </c>
    </row>
    <row r="33" spans="1:16" ht="15.95" customHeight="1" x14ac:dyDescent="0.2">
      <c r="A33" s="115" t="s">
        <v>24</v>
      </c>
      <c r="B33" s="210">
        <v>3003</v>
      </c>
      <c r="C33" s="189">
        <v>519</v>
      </c>
      <c r="D33" s="190">
        <v>86</v>
      </c>
      <c r="E33" s="190">
        <v>433</v>
      </c>
      <c r="F33" s="190">
        <v>2060</v>
      </c>
      <c r="G33" s="190">
        <v>383</v>
      </c>
      <c r="H33" s="190">
        <v>306</v>
      </c>
      <c r="I33" s="190">
        <v>354</v>
      </c>
      <c r="J33" s="190">
        <v>324</v>
      </c>
      <c r="K33" s="190">
        <v>320</v>
      </c>
      <c r="L33" s="190">
        <v>373</v>
      </c>
      <c r="M33" s="190">
        <v>424</v>
      </c>
      <c r="N33" s="190">
        <v>377</v>
      </c>
      <c r="O33" s="211">
        <v>47</v>
      </c>
      <c r="P33" s="212">
        <v>0</v>
      </c>
    </row>
    <row r="34" spans="1:16" ht="15.95" customHeight="1" x14ac:dyDescent="0.2">
      <c r="A34" s="115" t="s">
        <v>25</v>
      </c>
      <c r="B34" s="210">
        <v>3776</v>
      </c>
      <c r="C34" s="189">
        <v>626</v>
      </c>
      <c r="D34" s="190">
        <v>82</v>
      </c>
      <c r="E34" s="190">
        <v>544</v>
      </c>
      <c r="F34" s="190">
        <v>2509</v>
      </c>
      <c r="G34" s="190">
        <v>461</v>
      </c>
      <c r="H34" s="190">
        <v>379</v>
      </c>
      <c r="I34" s="190">
        <v>405</v>
      </c>
      <c r="J34" s="190">
        <v>366</v>
      </c>
      <c r="K34" s="190">
        <v>401</v>
      </c>
      <c r="L34" s="190">
        <v>497</v>
      </c>
      <c r="M34" s="190">
        <v>641</v>
      </c>
      <c r="N34" s="190">
        <v>553</v>
      </c>
      <c r="O34" s="211">
        <v>88</v>
      </c>
      <c r="P34" s="212">
        <v>0</v>
      </c>
    </row>
    <row r="35" spans="1:16" ht="15.95" customHeight="1" x14ac:dyDescent="0.2">
      <c r="A35" s="115" t="s">
        <v>26</v>
      </c>
      <c r="B35" s="210">
        <v>9809</v>
      </c>
      <c r="C35" s="189">
        <v>1681</v>
      </c>
      <c r="D35" s="190">
        <v>280</v>
      </c>
      <c r="E35" s="190">
        <v>1401</v>
      </c>
      <c r="F35" s="190">
        <v>6693</v>
      </c>
      <c r="G35" s="190">
        <v>1276</v>
      </c>
      <c r="H35" s="190">
        <v>1001</v>
      </c>
      <c r="I35" s="190">
        <v>1133</v>
      </c>
      <c r="J35" s="190">
        <v>1005</v>
      </c>
      <c r="K35" s="190">
        <v>1022</v>
      </c>
      <c r="L35" s="190">
        <v>1256</v>
      </c>
      <c r="M35" s="190">
        <v>1435</v>
      </c>
      <c r="N35" s="190">
        <v>1278</v>
      </c>
      <c r="O35" s="211">
        <v>157</v>
      </c>
      <c r="P35" s="212">
        <v>0</v>
      </c>
    </row>
    <row r="36" spans="1:16" ht="15.95" customHeight="1" x14ac:dyDescent="0.2">
      <c r="A36" s="115" t="s">
        <v>27</v>
      </c>
      <c r="B36" s="210">
        <v>1888</v>
      </c>
      <c r="C36" s="189">
        <v>364</v>
      </c>
      <c r="D36" s="190">
        <v>58</v>
      </c>
      <c r="E36" s="190">
        <v>306</v>
      </c>
      <c r="F36" s="190">
        <v>1224</v>
      </c>
      <c r="G36" s="190">
        <v>244</v>
      </c>
      <c r="H36" s="190">
        <v>192</v>
      </c>
      <c r="I36" s="190">
        <v>209</v>
      </c>
      <c r="J36" s="190">
        <v>193</v>
      </c>
      <c r="K36" s="190">
        <v>171</v>
      </c>
      <c r="L36" s="190">
        <v>215</v>
      </c>
      <c r="M36" s="190">
        <v>300</v>
      </c>
      <c r="N36" s="190">
        <v>257</v>
      </c>
      <c r="O36" s="211">
        <v>43</v>
      </c>
      <c r="P36" s="212">
        <v>0</v>
      </c>
    </row>
    <row r="37" spans="1:16" ht="15.95" customHeight="1" x14ac:dyDescent="0.2">
      <c r="A37" s="117" t="s">
        <v>28</v>
      </c>
      <c r="B37" s="213">
        <v>4834</v>
      </c>
      <c r="C37" s="191">
        <v>803</v>
      </c>
      <c r="D37" s="192">
        <v>125</v>
      </c>
      <c r="E37" s="192">
        <v>678</v>
      </c>
      <c r="F37" s="192">
        <v>3238</v>
      </c>
      <c r="G37" s="192">
        <v>672</v>
      </c>
      <c r="H37" s="192">
        <v>500</v>
      </c>
      <c r="I37" s="192">
        <v>598</v>
      </c>
      <c r="J37" s="192">
        <v>437</v>
      </c>
      <c r="K37" s="192">
        <v>477</v>
      </c>
      <c r="L37" s="192">
        <v>554</v>
      </c>
      <c r="M37" s="192">
        <v>793</v>
      </c>
      <c r="N37" s="192">
        <v>700</v>
      </c>
      <c r="O37" s="214">
        <v>93</v>
      </c>
      <c r="P37" s="215">
        <v>0</v>
      </c>
    </row>
    <row r="38" spans="1:16" ht="15.95" customHeight="1" x14ac:dyDescent="0.2">
      <c r="A38" s="118" t="s">
        <v>29</v>
      </c>
      <c r="B38" s="220">
        <v>32157</v>
      </c>
      <c r="C38" s="201">
        <v>5549</v>
      </c>
      <c r="D38" s="194">
        <v>891</v>
      </c>
      <c r="E38" s="194">
        <v>4658</v>
      </c>
      <c r="F38" s="194">
        <v>21574</v>
      </c>
      <c r="G38" s="194">
        <v>4194</v>
      </c>
      <c r="H38" s="194">
        <v>3353</v>
      </c>
      <c r="I38" s="194">
        <v>3714</v>
      </c>
      <c r="J38" s="194">
        <v>3205</v>
      </c>
      <c r="K38" s="194">
        <v>3242</v>
      </c>
      <c r="L38" s="194">
        <v>3866</v>
      </c>
      <c r="M38" s="194">
        <v>5034</v>
      </c>
      <c r="N38" s="194">
        <v>4426</v>
      </c>
      <c r="O38" s="217">
        <v>608</v>
      </c>
      <c r="P38" s="218">
        <v>0</v>
      </c>
    </row>
    <row r="39" spans="1:16" ht="15.95" customHeight="1" x14ac:dyDescent="0.2">
      <c r="A39" s="115" t="s">
        <v>30</v>
      </c>
      <c r="B39" s="219">
        <v>9834</v>
      </c>
      <c r="C39" s="189">
        <v>1306</v>
      </c>
      <c r="D39" s="190">
        <v>267</v>
      </c>
      <c r="E39" s="190">
        <v>1039</v>
      </c>
      <c r="F39" s="190">
        <v>6996</v>
      </c>
      <c r="G39" s="190">
        <v>969</v>
      </c>
      <c r="H39" s="190">
        <v>1182</v>
      </c>
      <c r="I39" s="190">
        <v>1256</v>
      </c>
      <c r="J39" s="190">
        <v>1141</v>
      </c>
      <c r="K39" s="190">
        <v>1171</v>
      </c>
      <c r="L39" s="190">
        <v>1277</v>
      </c>
      <c r="M39" s="190">
        <v>1532</v>
      </c>
      <c r="N39" s="190">
        <v>1343</v>
      </c>
      <c r="O39" s="211">
        <v>189</v>
      </c>
      <c r="P39" s="212">
        <v>0</v>
      </c>
    </row>
    <row r="40" spans="1:16" ht="15.95" customHeight="1" x14ac:dyDescent="0.2">
      <c r="A40" s="115" t="s">
        <v>31</v>
      </c>
      <c r="B40" s="210">
        <v>8531</v>
      </c>
      <c r="C40" s="189">
        <v>1294</v>
      </c>
      <c r="D40" s="190">
        <v>279</v>
      </c>
      <c r="E40" s="190">
        <v>1015</v>
      </c>
      <c r="F40" s="190">
        <v>6015</v>
      </c>
      <c r="G40" s="190">
        <v>941</v>
      </c>
      <c r="H40" s="190">
        <v>911</v>
      </c>
      <c r="I40" s="190">
        <v>1068</v>
      </c>
      <c r="J40" s="190">
        <v>994</v>
      </c>
      <c r="K40" s="190">
        <v>978</v>
      </c>
      <c r="L40" s="190">
        <v>1123</v>
      </c>
      <c r="M40" s="190">
        <v>1222</v>
      </c>
      <c r="N40" s="190">
        <v>1066</v>
      </c>
      <c r="O40" s="211">
        <v>156</v>
      </c>
      <c r="P40" s="212">
        <v>0</v>
      </c>
    </row>
    <row r="41" spans="1:16" ht="15.95" customHeight="1" x14ac:dyDescent="0.2">
      <c r="A41" s="115" t="s">
        <v>32</v>
      </c>
      <c r="B41" s="210">
        <v>8118</v>
      </c>
      <c r="C41" s="189">
        <v>1245</v>
      </c>
      <c r="D41" s="190">
        <v>227</v>
      </c>
      <c r="E41" s="190">
        <v>1018</v>
      </c>
      <c r="F41" s="190">
        <v>5680</v>
      </c>
      <c r="G41" s="190">
        <v>1135</v>
      </c>
      <c r="H41" s="190">
        <v>928</v>
      </c>
      <c r="I41" s="190">
        <v>1022</v>
      </c>
      <c r="J41" s="190">
        <v>877</v>
      </c>
      <c r="K41" s="190">
        <v>805</v>
      </c>
      <c r="L41" s="190">
        <v>913</v>
      </c>
      <c r="M41" s="190">
        <v>1193</v>
      </c>
      <c r="N41" s="190">
        <v>1046</v>
      </c>
      <c r="O41" s="211">
        <v>147</v>
      </c>
      <c r="P41" s="212">
        <v>0</v>
      </c>
    </row>
    <row r="42" spans="1:16" ht="15.95" customHeight="1" x14ac:dyDescent="0.2">
      <c r="A42" s="115" t="s">
        <v>33</v>
      </c>
      <c r="B42" s="210">
        <v>8788</v>
      </c>
      <c r="C42" s="189">
        <v>1323</v>
      </c>
      <c r="D42" s="190">
        <v>226</v>
      </c>
      <c r="E42" s="190">
        <v>1097</v>
      </c>
      <c r="F42" s="190">
        <v>5998</v>
      </c>
      <c r="G42" s="190">
        <v>963</v>
      </c>
      <c r="H42" s="190">
        <v>895</v>
      </c>
      <c r="I42" s="190">
        <v>1070</v>
      </c>
      <c r="J42" s="190">
        <v>1016</v>
      </c>
      <c r="K42" s="190">
        <v>947</v>
      </c>
      <c r="L42" s="190">
        <v>1107</v>
      </c>
      <c r="M42" s="190">
        <v>1467</v>
      </c>
      <c r="N42" s="190">
        <v>1318</v>
      </c>
      <c r="O42" s="211">
        <v>149</v>
      </c>
      <c r="P42" s="212">
        <v>0</v>
      </c>
    </row>
    <row r="43" spans="1:16" ht="15.95" customHeight="1" x14ac:dyDescent="0.2">
      <c r="A43" s="115" t="s">
        <v>34</v>
      </c>
      <c r="B43" s="221">
        <v>2627</v>
      </c>
      <c r="C43" s="197">
        <v>358</v>
      </c>
      <c r="D43" s="198">
        <v>65</v>
      </c>
      <c r="E43" s="198">
        <v>293</v>
      </c>
      <c r="F43" s="198">
        <v>1827</v>
      </c>
      <c r="G43" s="198">
        <v>294</v>
      </c>
      <c r="H43" s="198">
        <v>284</v>
      </c>
      <c r="I43" s="198">
        <v>347</v>
      </c>
      <c r="J43" s="198">
        <v>299</v>
      </c>
      <c r="K43" s="198">
        <v>265</v>
      </c>
      <c r="L43" s="198">
        <v>338</v>
      </c>
      <c r="M43" s="198">
        <v>442</v>
      </c>
      <c r="N43" s="198">
        <v>399</v>
      </c>
      <c r="O43" s="222">
        <v>43</v>
      </c>
      <c r="P43" s="223">
        <v>0</v>
      </c>
    </row>
    <row r="44" spans="1:16" ht="15.95" customHeight="1" x14ac:dyDescent="0.2">
      <c r="A44" s="115" t="s">
        <v>35</v>
      </c>
      <c r="B44" s="210">
        <v>4814</v>
      </c>
      <c r="C44" s="189">
        <v>820</v>
      </c>
      <c r="D44" s="190">
        <v>164</v>
      </c>
      <c r="E44" s="190">
        <v>656</v>
      </c>
      <c r="F44" s="190">
        <v>3281</v>
      </c>
      <c r="G44" s="190">
        <v>600</v>
      </c>
      <c r="H44" s="190">
        <v>511</v>
      </c>
      <c r="I44" s="190">
        <v>628</v>
      </c>
      <c r="J44" s="190">
        <v>511</v>
      </c>
      <c r="K44" s="190">
        <v>460</v>
      </c>
      <c r="L44" s="190">
        <v>571</v>
      </c>
      <c r="M44" s="190">
        <v>713</v>
      </c>
      <c r="N44" s="190">
        <v>612</v>
      </c>
      <c r="O44" s="211">
        <v>101</v>
      </c>
      <c r="P44" s="212">
        <v>0</v>
      </c>
    </row>
    <row r="45" spans="1:16" ht="15.95" customHeight="1" x14ac:dyDescent="0.2">
      <c r="A45" s="117" t="s">
        <v>36</v>
      </c>
      <c r="B45" s="213">
        <v>2376</v>
      </c>
      <c r="C45" s="191">
        <v>349</v>
      </c>
      <c r="D45" s="192">
        <v>65</v>
      </c>
      <c r="E45" s="192">
        <v>284</v>
      </c>
      <c r="F45" s="192">
        <v>1686</v>
      </c>
      <c r="G45" s="192">
        <v>291</v>
      </c>
      <c r="H45" s="192">
        <v>264</v>
      </c>
      <c r="I45" s="192">
        <v>269</v>
      </c>
      <c r="J45" s="192">
        <v>268</v>
      </c>
      <c r="K45" s="192">
        <v>267</v>
      </c>
      <c r="L45" s="192">
        <v>327</v>
      </c>
      <c r="M45" s="192">
        <v>341</v>
      </c>
      <c r="N45" s="192">
        <v>297</v>
      </c>
      <c r="O45" s="214">
        <v>44</v>
      </c>
      <c r="P45" s="215">
        <v>0</v>
      </c>
    </row>
    <row r="46" spans="1:16" ht="15.95" customHeight="1" x14ac:dyDescent="0.2">
      <c r="A46" s="118" t="s">
        <v>37</v>
      </c>
      <c r="B46" s="216">
        <v>45088</v>
      </c>
      <c r="C46" s="201">
        <v>6695</v>
      </c>
      <c r="D46" s="194">
        <v>1293</v>
      </c>
      <c r="E46" s="194">
        <v>5402</v>
      </c>
      <c r="F46" s="194">
        <v>31483</v>
      </c>
      <c r="G46" s="194">
        <v>5193</v>
      </c>
      <c r="H46" s="194">
        <v>4975</v>
      </c>
      <c r="I46" s="194">
        <v>5660</v>
      </c>
      <c r="J46" s="194">
        <v>5106</v>
      </c>
      <c r="K46" s="194">
        <v>4893</v>
      </c>
      <c r="L46" s="194">
        <v>5656</v>
      </c>
      <c r="M46" s="194">
        <v>6910</v>
      </c>
      <c r="N46" s="194">
        <v>6081</v>
      </c>
      <c r="O46" s="217">
        <v>829</v>
      </c>
      <c r="P46" s="218">
        <v>0</v>
      </c>
    </row>
    <row r="47" spans="1:16" ht="15.95" customHeight="1" x14ac:dyDescent="0.2">
      <c r="A47" s="115" t="s">
        <v>38</v>
      </c>
      <c r="B47" s="219">
        <v>2219</v>
      </c>
      <c r="C47" s="189">
        <v>417</v>
      </c>
      <c r="D47" s="190">
        <v>75</v>
      </c>
      <c r="E47" s="190">
        <v>342</v>
      </c>
      <c r="F47" s="190">
        <v>1492</v>
      </c>
      <c r="G47" s="190">
        <v>266</v>
      </c>
      <c r="H47" s="190">
        <v>212</v>
      </c>
      <c r="I47" s="190">
        <v>232</v>
      </c>
      <c r="J47" s="190">
        <v>235</v>
      </c>
      <c r="K47" s="190">
        <v>262</v>
      </c>
      <c r="L47" s="190">
        <v>285</v>
      </c>
      <c r="M47" s="190">
        <v>310</v>
      </c>
      <c r="N47" s="190">
        <v>276</v>
      </c>
      <c r="O47" s="211">
        <v>34</v>
      </c>
      <c r="P47" s="212">
        <v>0</v>
      </c>
    </row>
    <row r="48" spans="1:16" ht="15.95" customHeight="1" x14ac:dyDescent="0.2">
      <c r="A48" s="115" t="s">
        <v>39</v>
      </c>
      <c r="B48" s="210">
        <v>6240</v>
      </c>
      <c r="C48" s="189">
        <v>1323</v>
      </c>
      <c r="D48" s="190">
        <v>243</v>
      </c>
      <c r="E48" s="190">
        <v>1080</v>
      </c>
      <c r="F48" s="190">
        <v>4029</v>
      </c>
      <c r="G48" s="190">
        <v>725</v>
      </c>
      <c r="H48" s="190">
        <v>573</v>
      </c>
      <c r="I48" s="190">
        <v>646</v>
      </c>
      <c r="J48" s="190">
        <v>637</v>
      </c>
      <c r="K48" s="190">
        <v>681</v>
      </c>
      <c r="L48" s="190">
        <v>767</v>
      </c>
      <c r="M48" s="190">
        <v>888</v>
      </c>
      <c r="N48" s="190">
        <v>764</v>
      </c>
      <c r="O48" s="211">
        <v>124</v>
      </c>
      <c r="P48" s="212">
        <v>0</v>
      </c>
    </row>
    <row r="49" spans="1:16" ht="15.95" customHeight="1" x14ac:dyDescent="0.2">
      <c r="A49" s="115" t="s">
        <v>40</v>
      </c>
      <c r="B49" s="210">
        <v>2716</v>
      </c>
      <c r="C49" s="189">
        <v>475</v>
      </c>
      <c r="D49" s="190">
        <v>57</v>
      </c>
      <c r="E49" s="190">
        <v>418</v>
      </c>
      <c r="F49" s="190">
        <v>1857</v>
      </c>
      <c r="G49" s="190">
        <v>371</v>
      </c>
      <c r="H49" s="190">
        <v>295</v>
      </c>
      <c r="I49" s="190">
        <v>308</v>
      </c>
      <c r="J49" s="190">
        <v>277</v>
      </c>
      <c r="K49" s="190">
        <v>295</v>
      </c>
      <c r="L49" s="190">
        <v>311</v>
      </c>
      <c r="M49" s="190">
        <v>384</v>
      </c>
      <c r="N49" s="190">
        <v>347</v>
      </c>
      <c r="O49" s="211">
        <v>37</v>
      </c>
      <c r="P49" s="212">
        <v>0</v>
      </c>
    </row>
    <row r="50" spans="1:16" ht="15.95" customHeight="1" x14ac:dyDescent="0.2">
      <c r="A50" s="115" t="s">
        <v>41</v>
      </c>
      <c r="B50" s="210">
        <v>2268</v>
      </c>
      <c r="C50" s="189">
        <v>388</v>
      </c>
      <c r="D50" s="190">
        <v>76</v>
      </c>
      <c r="E50" s="190">
        <v>312</v>
      </c>
      <c r="F50" s="190">
        <v>1544</v>
      </c>
      <c r="G50" s="190">
        <v>255</v>
      </c>
      <c r="H50" s="190">
        <v>251</v>
      </c>
      <c r="I50" s="190">
        <v>255</v>
      </c>
      <c r="J50" s="190">
        <v>256</v>
      </c>
      <c r="K50" s="190">
        <v>258</v>
      </c>
      <c r="L50" s="190">
        <v>269</v>
      </c>
      <c r="M50" s="190">
        <v>336</v>
      </c>
      <c r="N50" s="190">
        <v>282</v>
      </c>
      <c r="O50" s="211">
        <v>54</v>
      </c>
      <c r="P50" s="212">
        <v>0</v>
      </c>
    </row>
    <row r="51" spans="1:16" ht="15.95" customHeight="1" x14ac:dyDescent="0.2">
      <c r="A51" s="115" t="s">
        <v>42</v>
      </c>
      <c r="B51" s="210">
        <v>4995</v>
      </c>
      <c r="C51" s="189">
        <v>792</v>
      </c>
      <c r="D51" s="190">
        <v>174</v>
      </c>
      <c r="E51" s="190">
        <v>618</v>
      </c>
      <c r="F51" s="190">
        <v>3469</v>
      </c>
      <c r="G51" s="190">
        <v>644</v>
      </c>
      <c r="H51" s="190">
        <v>508</v>
      </c>
      <c r="I51" s="190">
        <v>605</v>
      </c>
      <c r="J51" s="190">
        <v>564</v>
      </c>
      <c r="K51" s="190">
        <v>555</v>
      </c>
      <c r="L51" s="190">
        <v>593</v>
      </c>
      <c r="M51" s="190">
        <v>734</v>
      </c>
      <c r="N51" s="190">
        <v>648</v>
      </c>
      <c r="O51" s="211">
        <v>86</v>
      </c>
      <c r="P51" s="212">
        <v>0</v>
      </c>
    </row>
    <row r="52" spans="1:16" ht="15.95" customHeight="1" x14ac:dyDescent="0.2">
      <c r="A52" s="115" t="s">
        <v>43</v>
      </c>
      <c r="B52" s="210">
        <v>4465</v>
      </c>
      <c r="C52" s="189">
        <v>761</v>
      </c>
      <c r="D52" s="190">
        <v>141</v>
      </c>
      <c r="E52" s="190">
        <v>620</v>
      </c>
      <c r="F52" s="190">
        <v>2969</v>
      </c>
      <c r="G52" s="190">
        <v>537</v>
      </c>
      <c r="H52" s="190">
        <v>454</v>
      </c>
      <c r="I52" s="190">
        <v>524</v>
      </c>
      <c r="J52" s="190">
        <v>511</v>
      </c>
      <c r="K52" s="190">
        <v>426</v>
      </c>
      <c r="L52" s="190">
        <v>517</v>
      </c>
      <c r="M52" s="190">
        <v>735</v>
      </c>
      <c r="N52" s="190">
        <v>641</v>
      </c>
      <c r="O52" s="211">
        <v>94</v>
      </c>
      <c r="P52" s="212">
        <v>0</v>
      </c>
    </row>
    <row r="53" spans="1:16" ht="15.95" customHeight="1" x14ac:dyDescent="0.2">
      <c r="A53" s="115" t="s">
        <v>44</v>
      </c>
      <c r="B53" s="210">
        <v>3944</v>
      </c>
      <c r="C53" s="189">
        <v>871</v>
      </c>
      <c r="D53" s="190">
        <v>198</v>
      </c>
      <c r="E53" s="190">
        <v>673</v>
      </c>
      <c r="F53" s="190">
        <v>2662</v>
      </c>
      <c r="G53" s="190">
        <v>417</v>
      </c>
      <c r="H53" s="190">
        <v>360</v>
      </c>
      <c r="I53" s="190">
        <v>456</v>
      </c>
      <c r="J53" s="190">
        <v>493</v>
      </c>
      <c r="K53" s="190">
        <v>482</v>
      </c>
      <c r="L53" s="190">
        <v>454</v>
      </c>
      <c r="M53" s="190">
        <v>411</v>
      </c>
      <c r="N53" s="190">
        <v>362</v>
      </c>
      <c r="O53" s="211">
        <v>49</v>
      </c>
      <c r="P53" s="212">
        <v>0</v>
      </c>
    </row>
    <row r="54" spans="1:16" ht="15.95" customHeight="1" x14ac:dyDescent="0.2">
      <c r="A54" s="115" t="s">
        <v>45</v>
      </c>
      <c r="B54" s="210">
        <v>3758</v>
      </c>
      <c r="C54" s="189">
        <v>665</v>
      </c>
      <c r="D54" s="190">
        <v>124</v>
      </c>
      <c r="E54" s="190">
        <v>541</v>
      </c>
      <c r="F54" s="190">
        <v>2509</v>
      </c>
      <c r="G54" s="190">
        <v>447</v>
      </c>
      <c r="H54" s="190">
        <v>378</v>
      </c>
      <c r="I54" s="190">
        <v>404</v>
      </c>
      <c r="J54" s="190">
        <v>384</v>
      </c>
      <c r="K54" s="190">
        <v>389</v>
      </c>
      <c r="L54" s="190">
        <v>507</v>
      </c>
      <c r="M54" s="190">
        <v>584</v>
      </c>
      <c r="N54" s="190">
        <v>501</v>
      </c>
      <c r="O54" s="211">
        <v>83</v>
      </c>
      <c r="P54" s="212">
        <v>0</v>
      </c>
    </row>
    <row r="55" spans="1:16" s="33" customFormat="1" ht="15.95" customHeight="1" x14ac:dyDescent="0.2">
      <c r="A55" s="115" t="s">
        <v>46</v>
      </c>
      <c r="B55" s="210">
        <v>1167</v>
      </c>
      <c r="C55" s="189">
        <v>214</v>
      </c>
      <c r="D55" s="190">
        <v>46</v>
      </c>
      <c r="E55" s="190">
        <v>168</v>
      </c>
      <c r="F55" s="190">
        <v>786</v>
      </c>
      <c r="G55" s="190">
        <v>153</v>
      </c>
      <c r="H55" s="190">
        <v>120</v>
      </c>
      <c r="I55" s="190">
        <v>114</v>
      </c>
      <c r="J55" s="190">
        <v>103</v>
      </c>
      <c r="K55" s="190">
        <v>145</v>
      </c>
      <c r="L55" s="190">
        <v>151</v>
      </c>
      <c r="M55" s="190">
        <v>167</v>
      </c>
      <c r="N55" s="190">
        <v>145</v>
      </c>
      <c r="O55" s="211">
        <v>22</v>
      </c>
      <c r="P55" s="212">
        <v>0</v>
      </c>
    </row>
    <row r="56" spans="1:16" ht="15.95" customHeight="1" x14ac:dyDescent="0.2">
      <c r="A56" s="115" t="s">
        <v>47</v>
      </c>
      <c r="B56" s="210">
        <v>2208</v>
      </c>
      <c r="C56" s="189">
        <v>533</v>
      </c>
      <c r="D56" s="190">
        <v>110</v>
      </c>
      <c r="E56" s="190">
        <v>423</v>
      </c>
      <c r="F56" s="190">
        <v>1425</v>
      </c>
      <c r="G56" s="190">
        <v>299</v>
      </c>
      <c r="H56" s="190">
        <v>231</v>
      </c>
      <c r="I56" s="190">
        <v>260</v>
      </c>
      <c r="J56" s="190">
        <v>221</v>
      </c>
      <c r="K56" s="190">
        <v>197</v>
      </c>
      <c r="L56" s="190">
        <v>217</v>
      </c>
      <c r="M56" s="190">
        <v>250</v>
      </c>
      <c r="N56" s="190">
        <v>221</v>
      </c>
      <c r="O56" s="211">
        <v>29</v>
      </c>
      <c r="P56" s="212">
        <v>0</v>
      </c>
    </row>
    <row r="57" spans="1:16" ht="15.95" customHeight="1" x14ac:dyDescent="0.2">
      <c r="A57" s="117" t="s">
        <v>48</v>
      </c>
      <c r="B57" s="213">
        <v>7002</v>
      </c>
      <c r="C57" s="191">
        <v>1263</v>
      </c>
      <c r="D57" s="192">
        <v>242</v>
      </c>
      <c r="E57" s="192">
        <v>1021</v>
      </c>
      <c r="F57" s="192">
        <v>4690</v>
      </c>
      <c r="G57" s="192">
        <v>938</v>
      </c>
      <c r="H57" s="192">
        <v>739</v>
      </c>
      <c r="I57" s="192">
        <v>791</v>
      </c>
      <c r="J57" s="192">
        <v>688</v>
      </c>
      <c r="K57" s="192">
        <v>721</v>
      </c>
      <c r="L57" s="192">
        <v>813</v>
      </c>
      <c r="M57" s="192">
        <v>1049</v>
      </c>
      <c r="N57" s="192">
        <v>901</v>
      </c>
      <c r="O57" s="214">
        <v>148</v>
      </c>
      <c r="P57" s="215">
        <v>0</v>
      </c>
    </row>
    <row r="58" spans="1:16" ht="15.95" customHeight="1" thickBot="1" x14ac:dyDescent="0.25">
      <c r="A58" s="119" t="s">
        <v>49</v>
      </c>
      <c r="B58" s="224">
        <v>40982</v>
      </c>
      <c r="C58" s="204">
        <v>7702</v>
      </c>
      <c r="D58" s="200">
        <v>1486</v>
      </c>
      <c r="E58" s="200">
        <v>6216</v>
      </c>
      <c r="F58" s="200">
        <v>27432</v>
      </c>
      <c r="G58" s="200">
        <v>5052</v>
      </c>
      <c r="H58" s="200">
        <v>4121</v>
      </c>
      <c r="I58" s="200">
        <v>4595</v>
      </c>
      <c r="J58" s="200">
        <v>4369</v>
      </c>
      <c r="K58" s="200">
        <v>4411</v>
      </c>
      <c r="L58" s="200">
        <v>4884</v>
      </c>
      <c r="M58" s="200">
        <v>5848</v>
      </c>
      <c r="N58" s="200">
        <v>5088</v>
      </c>
      <c r="O58" s="225">
        <v>760</v>
      </c>
      <c r="P58" s="226">
        <v>0</v>
      </c>
    </row>
    <row r="59" spans="1:16" ht="15.95" customHeight="1" x14ac:dyDescent="0.2">
      <c r="A59" s="120" t="s">
        <v>50</v>
      </c>
      <c r="B59" s="227">
        <v>5666</v>
      </c>
      <c r="C59" s="189">
        <v>872</v>
      </c>
      <c r="D59" s="190">
        <v>128</v>
      </c>
      <c r="E59" s="190">
        <v>744</v>
      </c>
      <c r="F59" s="190">
        <v>3798</v>
      </c>
      <c r="G59" s="190">
        <v>727</v>
      </c>
      <c r="H59" s="190">
        <v>620</v>
      </c>
      <c r="I59" s="190">
        <v>624</v>
      </c>
      <c r="J59" s="190">
        <v>566</v>
      </c>
      <c r="K59" s="190">
        <v>605</v>
      </c>
      <c r="L59" s="190">
        <v>656</v>
      </c>
      <c r="M59" s="190">
        <v>996</v>
      </c>
      <c r="N59" s="190">
        <v>858</v>
      </c>
      <c r="O59" s="211">
        <v>138</v>
      </c>
      <c r="P59" s="212">
        <v>0</v>
      </c>
    </row>
    <row r="60" spans="1:16" ht="15.95" customHeight="1" x14ac:dyDescent="0.2">
      <c r="A60" s="115" t="s">
        <v>51</v>
      </c>
      <c r="B60" s="227">
        <v>1642</v>
      </c>
      <c r="C60" s="189">
        <v>259</v>
      </c>
      <c r="D60" s="190">
        <v>41</v>
      </c>
      <c r="E60" s="190">
        <v>218</v>
      </c>
      <c r="F60" s="190">
        <v>1172</v>
      </c>
      <c r="G60" s="190">
        <v>182</v>
      </c>
      <c r="H60" s="190">
        <v>193</v>
      </c>
      <c r="I60" s="190">
        <v>207</v>
      </c>
      <c r="J60" s="190">
        <v>205</v>
      </c>
      <c r="K60" s="190">
        <v>191</v>
      </c>
      <c r="L60" s="190">
        <v>194</v>
      </c>
      <c r="M60" s="190">
        <v>211</v>
      </c>
      <c r="N60" s="190">
        <v>171</v>
      </c>
      <c r="O60" s="211">
        <v>40</v>
      </c>
      <c r="P60" s="212">
        <v>0</v>
      </c>
    </row>
    <row r="61" spans="1:16" ht="15.95" customHeight="1" x14ac:dyDescent="0.2">
      <c r="A61" s="115" t="s">
        <v>52</v>
      </c>
      <c r="B61" s="227">
        <v>5391</v>
      </c>
      <c r="C61" s="189">
        <v>962</v>
      </c>
      <c r="D61" s="190">
        <v>259</v>
      </c>
      <c r="E61" s="190">
        <v>703</v>
      </c>
      <c r="F61" s="190">
        <v>3647</v>
      </c>
      <c r="G61" s="190">
        <v>575</v>
      </c>
      <c r="H61" s="190">
        <v>571</v>
      </c>
      <c r="I61" s="190">
        <v>609</v>
      </c>
      <c r="J61" s="190">
        <v>636</v>
      </c>
      <c r="K61" s="190">
        <v>600</v>
      </c>
      <c r="L61" s="190">
        <v>656</v>
      </c>
      <c r="M61" s="190">
        <v>782</v>
      </c>
      <c r="N61" s="190">
        <v>713</v>
      </c>
      <c r="O61" s="211">
        <v>69</v>
      </c>
      <c r="P61" s="212">
        <v>0</v>
      </c>
    </row>
    <row r="62" spans="1:16" ht="15.95" customHeight="1" x14ac:dyDescent="0.2">
      <c r="A62" s="115" t="s">
        <v>53</v>
      </c>
      <c r="B62" s="227">
        <v>2680</v>
      </c>
      <c r="C62" s="189">
        <v>419</v>
      </c>
      <c r="D62" s="190">
        <v>63</v>
      </c>
      <c r="E62" s="190">
        <v>356</v>
      </c>
      <c r="F62" s="190">
        <v>1867</v>
      </c>
      <c r="G62" s="190">
        <v>311</v>
      </c>
      <c r="H62" s="190">
        <v>289</v>
      </c>
      <c r="I62" s="190">
        <v>305</v>
      </c>
      <c r="J62" s="190">
        <v>287</v>
      </c>
      <c r="K62" s="190">
        <v>334</v>
      </c>
      <c r="L62" s="190">
        <v>341</v>
      </c>
      <c r="M62" s="190">
        <v>394</v>
      </c>
      <c r="N62" s="190">
        <v>340</v>
      </c>
      <c r="O62" s="211">
        <v>54</v>
      </c>
      <c r="P62" s="212">
        <v>0</v>
      </c>
    </row>
    <row r="63" spans="1:16" ht="15.95" customHeight="1" x14ac:dyDescent="0.2">
      <c r="A63" s="115" t="s">
        <v>54</v>
      </c>
      <c r="B63" s="227">
        <v>2160</v>
      </c>
      <c r="C63" s="189">
        <v>350</v>
      </c>
      <c r="D63" s="190">
        <v>71</v>
      </c>
      <c r="E63" s="190">
        <v>279</v>
      </c>
      <c r="F63" s="190">
        <v>1539</v>
      </c>
      <c r="G63" s="190">
        <v>266</v>
      </c>
      <c r="H63" s="190">
        <v>210</v>
      </c>
      <c r="I63" s="190">
        <v>256</v>
      </c>
      <c r="J63" s="190">
        <v>264</v>
      </c>
      <c r="K63" s="190">
        <v>267</v>
      </c>
      <c r="L63" s="190">
        <v>276</v>
      </c>
      <c r="M63" s="190">
        <v>271</v>
      </c>
      <c r="N63" s="190">
        <v>246</v>
      </c>
      <c r="O63" s="211">
        <v>25</v>
      </c>
      <c r="P63" s="212">
        <v>0</v>
      </c>
    </row>
    <row r="64" spans="1:16" ht="15.95" customHeight="1" x14ac:dyDescent="0.2">
      <c r="A64" s="115" t="s">
        <v>55</v>
      </c>
      <c r="B64" s="227">
        <v>7779</v>
      </c>
      <c r="C64" s="189">
        <v>1173</v>
      </c>
      <c r="D64" s="190">
        <v>301</v>
      </c>
      <c r="E64" s="190">
        <v>872</v>
      </c>
      <c r="F64" s="190">
        <v>5566</v>
      </c>
      <c r="G64" s="190">
        <v>852</v>
      </c>
      <c r="H64" s="190">
        <v>973</v>
      </c>
      <c r="I64" s="190">
        <v>1040</v>
      </c>
      <c r="J64" s="190">
        <v>855</v>
      </c>
      <c r="K64" s="190">
        <v>878</v>
      </c>
      <c r="L64" s="190">
        <v>968</v>
      </c>
      <c r="M64" s="190">
        <v>1040</v>
      </c>
      <c r="N64" s="190">
        <v>935</v>
      </c>
      <c r="O64" s="211">
        <v>105</v>
      </c>
      <c r="P64" s="212">
        <v>0</v>
      </c>
    </row>
    <row r="65" spans="1:16" ht="15.95" customHeight="1" x14ac:dyDescent="0.2">
      <c r="A65" s="115" t="s">
        <v>56</v>
      </c>
      <c r="B65" s="227">
        <v>2873</v>
      </c>
      <c r="C65" s="189">
        <v>387</v>
      </c>
      <c r="D65" s="190">
        <v>63</v>
      </c>
      <c r="E65" s="190">
        <v>324</v>
      </c>
      <c r="F65" s="190">
        <v>2070</v>
      </c>
      <c r="G65" s="190">
        <v>287</v>
      </c>
      <c r="H65" s="190">
        <v>339</v>
      </c>
      <c r="I65" s="190">
        <v>402</v>
      </c>
      <c r="J65" s="190">
        <v>359</v>
      </c>
      <c r="K65" s="190">
        <v>345</v>
      </c>
      <c r="L65" s="190">
        <v>338</v>
      </c>
      <c r="M65" s="190">
        <v>416</v>
      </c>
      <c r="N65" s="190">
        <v>372</v>
      </c>
      <c r="O65" s="211">
        <v>44</v>
      </c>
      <c r="P65" s="212">
        <v>0</v>
      </c>
    </row>
    <row r="66" spans="1:16" ht="15.95" customHeight="1" x14ac:dyDescent="0.2">
      <c r="A66" s="115" t="s">
        <v>57</v>
      </c>
      <c r="B66" s="227">
        <v>6550</v>
      </c>
      <c r="C66" s="189">
        <v>967</v>
      </c>
      <c r="D66" s="190">
        <v>242</v>
      </c>
      <c r="E66" s="190">
        <v>725</v>
      </c>
      <c r="F66" s="190">
        <v>4737</v>
      </c>
      <c r="G66" s="190">
        <v>803</v>
      </c>
      <c r="H66" s="190">
        <v>779</v>
      </c>
      <c r="I66" s="190">
        <v>852</v>
      </c>
      <c r="J66" s="190">
        <v>791</v>
      </c>
      <c r="K66" s="190">
        <v>724</v>
      </c>
      <c r="L66" s="190">
        <v>788</v>
      </c>
      <c r="M66" s="190">
        <v>846</v>
      </c>
      <c r="N66" s="190">
        <v>755</v>
      </c>
      <c r="O66" s="211">
        <v>91</v>
      </c>
      <c r="P66" s="212">
        <v>0</v>
      </c>
    </row>
    <row r="67" spans="1:16" ht="15.95" customHeight="1" x14ac:dyDescent="0.2">
      <c r="A67" s="115" t="s">
        <v>58</v>
      </c>
      <c r="B67" s="227">
        <v>14082</v>
      </c>
      <c r="C67" s="189">
        <v>2319</v>
      </c>
      <c r="D67" s="190">
        <v>767</v>
      </c>
      <c r="E67" s="190">
        <v>1552</v>
      </c>
      <c r="F67" s="190">
        <v>10015</v>
      </c>
      <c r="G67" s="190">
        <v>1779</v>
      </c>
      <c r="H67" s="190">
        <v>1669</v>
      </c>
      <c r="I67" s="190">
        <v>1854</v>
      </c>
      <c r="J67" s="190">
        <v>1608</v>
      </c>
      <c r="K67" s="190">
        <v>1552</v>
      </c>
      <c r="L67" s="190">
        <v>1553</v>
      </c>
      <c r="M67" s="190">
        <v>1748</v>
      </c>
      <c r="N67" s="190">
        <v>1576</v>
      </c>
      <c r="O67" s="211">
        <v>172</v>
      </c>
      <c r="P67" s="212">
        <v>0</v>
      </c>
    </row>
    <row r="68" spans="1:16" ht="15.95" customHeight="1" x14ac:dyDescent="0.2">
      <c r="A68" s="115" t="s">
        <v>59</v>
      </c>
      <c r="B68" s="227">
        <v>5364</v>
      </c>
      <c r="C68" s="189">
        <v>839</v>
      </c>
      <c r="D68" s="190">
        <v>143</v>
      </c>
      <c r="E68" s="190">
        <v>696</v>
      </c>
      <c r="F68" s="190">
        <v>3897</v>
      </c>
      <c r="G68" s="190">
        <v>614</v>
      </c>
      <c r="H68" s="190">
        <v>544</v>
      </c>
      <c r="I68" s="190">
        <v>690</v>
      </c>
      <c r="J68" s="190">
        <v>622</v>
      </c>
      <c r="K68" s="190">
        <v>720</v>
      </c>
      <c r="L68" s="190">
        <v>707</v>
      </c>
      <c r="M68" s="190">
        <v>628</v>
      </c>
      <c r="N68" s="190">
        <v>556</v>
      </c>
      <c r="O68" s="211">
        <v>72</v>
      </c>
      <c r="P68" s="212">
        <v>0</v>
      </c>
    </row>
    <row r="69" spans="1:16" ht="15.95" customHeight="1" x14ac:dyDescent="0.2">
      <c r="A69" s="115" t="s">
        <v>60</v>
      </c>
      <c r="B69" s="227">
        <v>4018</v>
      </c>
      <c r="C69" s="189">
        <v>627</v>
      </c>
      <c r="D69" s="190">
        <v>85</v>
      </c>
      <c r="E69" s="190">
        <v>542</v>
      </c>
      <c r="F69" s="190">
        <v>2806</v>
      </c>
      <c r="G69" s="190">
        <v>544</v>
      </c>
      <c r="H69" s="190">
        <v>439</v>
      </c>
      <c r="I69" s="190">
        <v>509</v>
      </c>
      <c r="J69" s="190">
        <v>437</v>
      </c>
      <c r="K69" s="190">
        <v>404</v>
      </c>
      <c r="L69" s="190">
        <v>473</v>
      </c>
      <c r="M69" s="190">
        <v>585</v>
      </c>
      <c r="N69" s="190">
        <v>504</v>
      </c>
      <c r="O69" s="211">
        <v>81</v>
      </c>
      <c r="P69" s="212">
        <v>0</v>
      </c>
    </row>
    <row r="70" spans="1:16" ht="15.95" customHeight="1" x14ac:dyDescent="0.2">
      <c r="A70" s="115" t="s">
        <v>61</v>
      </c>
      <c r="B70" s="227">
        <v>2412</v>
      </c>
      <c r="C70" s="189">
        <v>366</v>
      </c>
      <c r="D70" s="190">
        <v>69</v>
      </c>
      <c r="E70" s="190">
        <v>297</v>
      </c>
      <c r="F70" s="190">
        <v>1657</v>
      </c>
      <c r="G70" s="190">
        <v>277</v>
      </c>
      <c r="H70" s="190">
        <v>238</v>
      </c>
      <c r="I70" s="190">
        <v>303</v>
      </c>
      <c r="J70" s="190">
        <v>256</v>
      </c>
      <c r="K70" s="190">
        <v>287</v>
      </c>
      <c r="L70" s="190">
        <v>296</v>
      </c>
      <c r="M70" s="190">
        <v>389</v>
      </c>
      <c r="N70" s="190">
        <v>344</v>
      </c>
      <c r="O70" s="211">
        <v>45</v>
      </c>
      <c r="P70" s="212">
        <v>0</v>
      </c>
    </row>
    <row r="71" spans="1:16" ht="15.95" customHeight="1" x14ac:dyDescent="0.2">
      <c r="A71" s="115" t="s">
        <v>62</v>
      </c>
      <c r="B71" s="228">
        <v>3517</v>
      </c>
      <c r="C71" s="191">
        <v>523</v>
      </c>
      <c r="D71" s="192">
        <v>93</v>
      </c>
      <c r="E71" s="192">
        <v>430</v>
      </c>
      <c r="F71" s="192">
        <v>2450</v>
      </c>
      <c r="G71" s="192">
        <v>455</v>
      </c>
      <c r="H71" s="192">
        <v>398</v>
      </c>
      <c r="I71" s="192">
        <v>441</v>
      </c>
      <c r="J71" s="192">
        <v>372</v>
      </c>
      <c r="K71" s="192">
        <v>354</v>
      </c>
      <c r="L71" s="192">
        <v>430</v>
      </c>
      <c r="M71" s="192">
        <v>544</v>
      </c>
      <c r="N71" s="192">
        <v>463</v>
      </c>
      <c r="O71" s="214">
        <v>81</v>
      </c>
      <c r="P71" s="215">
        <v>0</v>
      </c>
    </row>
    <row r="72" spans="1:16" ht="15.95" customHeight="1" x14ac:dyDescent="0.2">
      <c r="A72" s="116" t="s">
        <v>63</v>
      </c>
      <c r="B72" s="229">
        <v>64134</v>
      </c>
      <c r="C72" s="201">
        <v>10063</v>
      </c>
      <c r="D72" s="194">
        <v>2325</v>
      </c>
      <c r="E72" s="194">
        <v>7738</v>
      </c>
      <c r="F72" s="194">
        <v>45221</v>
      </c>
      <c r="G72" s="194">
        <v>7672</v>
      </c>
      <c r="H72" s="194">
        <v>7262</v>
      </c>
      <c r="I72" s="194">
        <v>8092</v>
      </c>
      <c r="J72" s="194">
        <v>7258</v>
      </c>
      <c r="K72" s="194">
        <v>7261</v>
      </c>
      <c r="L72" s="194">
        <v>7676</v>
      </c>
      <c r="M72" s="194">
        <v>8850</v>
      </c>
      <c r="N72" s="194">
        <v>7833</v>
      </c>
      <c r="O72" s="217">
        <v>1017</v>
      </c>
      <c r="P72" s="218">
        <v>0</v>
      </c>
    </row>
    <row r="73" spans="1:16" ht="15.95" customHeight="1" x14ac:dyDescent="0.2">
      <c r="A73" s="115" t="s">
        <v>64</v>
      </c>
      <c r="B73" s="227">
        <v>8236</v>
      </c>
      <c r="C73" s="189">
        <v>1726</v>
      </c>
      <c r="D73" s="190">
        <v>391</v>
      </c>
      <c r="E73" s="190">
        <v>1335</v>
      </c>
      <c r="F73" s="190">
        <v>5625</v>
      </c>
      <c r="G73" s="190">
        <v>1138</v>
      </c>
      <c r="H73" s="190">
        <v>953</v>
      </c>
      <c r="I73" s="190">
        <v>991</v>
      </c>
      <c r="J73" s="190">
        <v>861</v>
      </c>
      <c r="K73" s="190">
        <v>852</v>
      </c>
      <c r="L73" s="190">
        <v>830</v>
      </c>
      <c r="M73" s="190">
        <v>885</v>
      </c>
      <c r="N73" s="190">
        <v>774</v>
      </c>
      <c r="O73" s="211">
        <v>111</v>
      </c>
      <c r="P73" s="212">
        <v>0</v>
      </c>
    </row>
    <row r="74" spans="1:16" ht="15.95" customHeight="1" x14ac:dyDescent="0.2">
      <c r="A74" s="115" t="s">
        <v>65</v>
      </c>
      <c r="B74" s="227">
        <v>5925</v>
      </c>
      <c r="C74" s="189">
        <v>1037</v>
      </c>
      <c r="D74" s="190">
        <v>158</v>
      </c>
      <c r="E74" s="190">
        <v>879</v>
      </c>
      <c r="F74" s="190">
        <v>4147</v>
      </c>
      <c r="G74" s="190">
        <v>794</v>
      </c>
      <c r="H74" s="190">
        <v>673</v>
      </c>
      <c r="I74" s="190">
        <v>713</v>
      </c>
      <c r="J74" s="190">
        <v>645</v>
      </c>
      <c r="K74" s="190">
        <v>618</v>
      </c>
      <c r="L74" s="190">
        <v>704</v>
      </c>
      <c r="M74" s="190">
        <v>741</v>
      </c>
      <c r="N74" s="190">
        <v>646</v>
      </c>
      <c r="O74" s="211">
        <v>95</v>
      </c>
      <c r="P74" s="212">
        <v>0</v>
      </c>
    </row>
    <row r="75" spans="1:16" ht="15.95" customHeight="1" x14ac:dyDescent="0.2">
      <c r="A75" s="115" t="s">
        <v>66</v>
      </c>
      <c r="B75" s="227">
        <v>9329</v>
      </c>
      <c r="C75" s="189">
        <v>2021</v>
      </c>
      <c r="D75" s="190">
        <v>613</v>
      </c>
      <c r="E75" s="190">
        <v>1408</v>
      </c>
      <c r="F75" s="190">
        <v>6476</v>
      </c>
      <c r="G75" s="190">
        <v>1201</v>
      </c>
      <c r="H75" s="190">
        <v>1238</v>
      </c>
      <c r="I75" s="190">
        <v>1085</v>
      </c>
      <c r="J75" s="190">
        <v>1063</v>
      </c>
      <c r="K75" s="190">
        <v>994</v>
      </c>
      <c r="L75" s="190">
        <v>895</v>
      </c>
      <c r="M75" s="190">
        <v>832</v>
      </c>
      <c r="N75" s="190">
        <v>728</v>
      </c>
      <c r="O75" s="211">
        <v>104</v>
      </c>
      <c r="P75" s="212">
        <v>0</v>
      </c>
    </row>
    <row r="76" spans="1:16" ht="15.95" customHeight="1" x14ac:dyDescent="0.2">
      <c r="A76" s="115" t="s">
        <v>67</v>
      </c>
      <c r="B76" s="227">
        <v>3199</v>
      </c>
      <c r="C76" s="189">
        <v>610</v>
      </c>
      <c r="D76" s="190">
        <v>161</v>
      </c>
      <c r="E76" s="190">
        <v>449</v>
      </c>
      <c r="F76" s="190">
        <v>2192</v>
      </c>
      <c r="G76" s="190">
        <v>397</v>
      </c>
      <c r="H76" s="190">
        <v>347</v>
      </c>
      <c r="I76" s="190">
        <v>391</v>
      </c>
      <c r="J76" s="190">
        <v>370</v>
      </c>
      <c r="K76" s="190">
        <v>348</v>
      </c>
      <c r="L76" s="190">
        <v>339</v>
      </c>
      <c r="M76" s="190">
        <v>397</v>
      </c>
      <c r="N76" s="190">
        <v>350</v>
      </c>
      <c r="O76" s="211">
        <v>47</v>
      </c>
      <c r="P76" s="212">
        <v>0</v>
      </c>
    </row>
    <row r="77" spans="1:16" ht="15.95" customHeight="1" x14ac:dyDescent="0.2">
      <c r="A77" s="115" t="s">
        <v>68</v>
      </c>
      <c r="B77" s="227">
        <v>1354</v>
      </c>
      <c r="C77" s="189">
        <v>211</v>
      </c>
      <c r="D77" s="190">
        <v>34</v>
      </c>
      <c r="E77" s="190">
        <v>177</v>
      </c>
      <c r="F77" s="190">
        <v>991</v>
      </c>
      <c r="G77" s="190">
        <v>184</v>
      </c>
      <c r="H77" s="190">
        <v>165</v>
      </c>
      <c r="I77" s="190">
        <v>165</v>
      </c>
      <c r="J77" s="190">
        <v>155</v>
      </c>
      <c r="K77" s="190">
        <v>167</v>
      </c>
      <c r="L77" s="190">
        <v>155</v>
      </c>
      <c r="M77" s="190">
        <v>152</v>
      </c>
      <c r="N77" s="190">
        <v>139</v>
      </c>
      <c r="O77" s="211">
        <v>13</v>
      </c>
      <c r="P77" s="212">
        <v>0</v>
      </c>
    </row>
    <row r="78" spans="1:16" ht="15.95" customHeight="1" x14ac:dyDescent="0.2">
      <c r="A78" s="115" t="s">
        <v>69</v>
      </c>
      <c r="B78" s="227">
        <v>7619</v>
      </c>
      <c r="C78" s="189">
        <v>1277</v>
      </c>
      <c r="D78" s="190">
        <v>330</v>
      </c>
      <c r="E78" s="190">
        <v>947</v>
      </c>
      <c r="F78" s="190">
        <v>5414</v>
      </c>
      <c r="G78" s="190">
        <v>1038</v>
      </c>
      <c r="H78" s="190">
        <v>972</v>
      </c>
      <c r="I78" s="190">
        <v>917</v>
      </c>
      <c r="J78" s="190">
        <v>854</v>
      </c>
      <c r="K78" s="190">
        <v>807</v>
      </c>
      <c r="L78" s="190">
        <v>826</v>
      </c>
      <c r="M78" s="190">
        <v>928</v>
      </c>
      <c r="N78" s="190">
        <v>762</v>
      </c>
      <c r="O78" s="211">
        <v>166</v>
      </c>
      <c r="P78" s="212">
        <v>0</v>
      </c>
    </row>
    <row r="79" spans="1:16" ht="15.95" customHeight="1" x14ac:dyDescent="0.2">
      <c r="A79" s="115" t="s">
        <v>70</v>
      </c>
      <c r="B79" s="227">
        <v>13554</v>
      </c>
      <c r="C79" s="189">
        <v>2459</v>
      </c>
      <c r="D79" s="190">
        <v>529</v>
      </c>
      <c r="E79" s="190">
        <v>1930</v>
      </c>
      <c r="F79" s="190">
        <v>9320</v>
      </c>
      <c r="G79" s="190">
        <v>1813</v>
      </c>
      <c r="H79" s="190">
        <v>1493</v>
      </c>
      <c r="I79" s="190">
        <v>1562</v>
      </c>
      <c r="J79" s="190">
        <v>1527</v>
      </c>
      <c r="K79" s="190">
        <v>1400</v>
      </c>
      <c r="L79" s="190">
        <v>1525</v>
      </c>
      <c r="M79" s="190">
        <v>1775</v>
      </c>
      <c r="N79" s="190">
        <v>1486</v>
      </c>
      <c r="O79" s="211">
        <v>289</v>
      </c>
      <c r="P79" s="212">
        <v>0</v>
      </c>
    </row>
    <row r="80" spans="1:16" ht="15.95" customHeight="1" x14ac:dyDescent="0.2">
      <c r="A80" s="115" t="s">
        <v>71</v>
      </c>
      <c r="B80" s="227">
        <v>6584</v>
      </c>
      <c r="C80" s="189">
        <v>1325</v>
      </c>
      <c r="D80" s="190">
        <v>352</v>
      </c>
      <c r="E80" s="190">
        <v>973</v>
      </c>
      <c r="F80" s="190">
        <v>4594</v>
      </c>
      <c r="G80" s="190">
        <v>928</v>
      </c>
      <c r="H80" s="190">
        <v>819</v>
      </c>
      <c r="I80" s="190">
        <v>779</v>
      </c>
      <c r="J80" s="190">
        <v>784</v>
      </c>
      <c r="K80" s="190">
        <v>647</v>
      </c>
      <c r="L80" s="190">
        <v>637</v>
      </c>
      <c r="M80" s="190">
        <v>665</v>
      </c>
      <c r="N80" s="190">
        <v>579</v>
      </c>
      <c r="O80" s="211">
        <v>86</v>
      </c>
      <c r="P80" s="212">
        <v>0</v>
      </c>
    </row>
    <row r="81" spans="1:16" ht="15.95" customHeight="1" x14ac:dyDescent="0.2">
      <c r="A81" s="115" t="s">
        <v>72</v>
      </c>
      <c r="B81" s="227">
        <v>3988</v>
      </c>
      <c r="C81" s="189">
        <v>639</v>
      </c>
      <c r="D81" s="190">
        <v>106</v>
      </c>
      <c r="E81" s="190">
        <v>533</v>
      </c>
      <c r="F81" s="190">
        <v>2861</v>
      </c>
      <c r="G81" s="190">
        <v>523</v>
      </c>
      <c r="H81" s="190">
        <v>409</v>
      </c>
      <c r="I81" s="190">
        <v>485</v>
      </c>
      <c r="J81" s="190">
        <v>482</v>
      </c>
      <c r="K81" s="190">
        <v>466</v>
      </c>
      <c r="L81" s="190">
        <v>496</v>
      </c>
      <c r="M81" s="190">
        <v>488</v>
      </c>
      <c r="N81" s="190">
        <v>438</v>
      </c>
      <c r="O81" s="211">
        <v>50</v>
      </c>
      <c r="P81" s="212">
        <v>0</v>
      </c>
    </row>
    <row r="82" spans="1:16" ht="15.95" customHeight="1" x14ac:dyDescent="0.2">
      <c r="A82" s="115" t="s">
        <v>73</v>
      </c>
      <c r="B82" s="227">
        <v>3988</v>
      </c>
      <c r="C82" s="189">
        <v>916</v>
      </c>
      <c r="D82" s="190">
        <v>285</v>
      </c>
      <c r="E82" s="190">
        <v>631</v>
      </c>
      <c r="F82" s="190">
        <v>2663</v>
      </c>
      <c r="G82" s="190">
        <v>563</v>
      </c>
      <c r="H82" s="190">
        <v>437</v>
      </c>
      <c r="I82" s="190">
        <v>440</v>
      </c>
      <c r="J82" s="190">
        <v>431</v>
      </c>
      <c r="K82" s="190">
        <v>381</v>
      </c>
      <c r="L82" s="190">
        <v>411</v>
      </c>
      <c r="M82" s="190">
        <v>409</v>
      </c>
      <c r="N82" s="190">
        <v>361</v>
      </c>
      <c r="O82" s="211">
        <v>48</v>
      </c>
      <c r="P82" s="212">
        <v>0</v>
      </c>
    </row>
    <row r="83" spans="1:16" ht="15.95" customHeight="1" x14ac:dyDescent="0.2">
      <c r="A83" s="115" t="s">
        <v>74</v>
      </c>
      <c r="B83" s="227">
        <v>2257</v>
      </c>
      <c r="C83" s="189">
        <v>445</v>
      </c>
      <c r="D83" s="190">
        <v>90</v>
      </c>
      <c r="E83" s="190">
        <v>355</v>
      </c>
      <c r="F83" s="190">
        <v>1580</v>
      </c>
      <c r="G83" s="190">
        <v>309</v>
      </c>
      <c r="H83" s="190">
        <v>252</v>
      </c>
      <c r="I83" s="190">
        <v>256</v>
      </c>
      <c r="J83" s="190">
        <v>272</v>
      </c>
      <c r="K83" s="190">
        <v>239</v>
      </c>
      <c r="L83" s="190">
        <v>252</v>
      </c>
      <c r="M83" s="190">
        <v>232</v>
      </c>
      <c r="N83" s="190">
        <v>197</v>
      </c>
      <c r="O83" s="211">
        <v>35</v>
      </c>
      <c r="P83" s="212">
        <v>0</v>
      </c>
    </row>
    <row r="84" spans="1:16" ht="15.95" customHeight="1" x14ac:dyDescent="0.2">
      <c r="A84" s="115" t="s">
        <v>75</v>
      </c>
      <c r="B84" s="227">
        <v>4014</v>
      </c>
      <c r="C84" s="189">
        <v>765</v>
      </c>
      <c r="D84" s="190">
        <v>158</v>
      </c>
      <c r="E84" s="190">
        <v>607</v>
      </c>
      <c r="F84" s="190">
        <v>2808</v>
      </c>
      <c r="G84" s="190">
        <v>561</v>
      </c>
      <c r="H84" s="190">
        <v>457</v>
      </c>
      <c r="I84" s="190">
        <v>476</v>
      </c>
      <c r="J84" s="190">
        <v>472</v>
      </c>
      <c r="K84" s="190">
        <v>392</v>
      </c>
      <c r="L84" s="190">
        <v>450</v>
      </c>
      <c r="M84" s="190">
        <v>441</v>
      </c>
      <c r="N84" s="190">
        <v>391</v>
      </c>
      <c r="O84" s="211">
        <v>50</v>
      </c>
      <c r="P84" s="212">
        <v>0</v>
      </c>
    </row>
    <row r="85" spans="1:16" ht="15.95" customHeight="1" x14ac:dyDescent="0.2">
      <c r="A85" s="115" t="s">
        <v>76</v>
      </c>
      <c r="B85" s="228">
        <v>9843</v>
      </c>
      <c r="C85" s="191">
        <v>1944</v>
      </c>
      <c r="D85" s="192">
        <v>605</v>
      </c>
      <c r="E85" s="192">
        <v>1339</v>
      </c>
      <c r="F85" s="192">
        <v>6866</v>
      </c>
      <c r="G85" s="192">
        <v>1274</v>
      </c>
      <c r="H85" s="192">
        <v>1263</v>
      </c>
      <c r="I85" s="192">
        <v>1171</v>
      </c>
      <c r="J85" s="192">
        <v>1125</v>
      </c>
      <c r="K85" s="192">
        <v>1033</v>
      </c>
      <c r="L85" s="192">
        <v>1000</v>
      </c>
      <c r="M85" s="192">
        <v>1033</v>
      </c>
      <c r="N85" s="192">
        <v>923</v>
      </c>
      <c r="O85" s="214">
        <v>110</v>
      </c>
      <c r="P85" s="215">
        <v>0</v>
      </c>
    </row>
    <row r="86" spans="1:16" ht="15.95" customHeight="1" x14ac:dyDescent="0.2">
      <c r="A86" s="116" t="s">
        <v>77</v>
      </c>
      <c r="B86" s="229">
        <v>79890</v>
      </c>
      <c r="C86" s="201">
        <v>15375</v>
      </c>
      <c r="D86" s="194">
        <v>3812</v>
      </c>
      <c r="E86" s="194">
        <v>11563</v>
      </c>
      <c r="F86" s="194">
        <v>55537</v>
      </c>
      <c r="G86" s="194">
        <v>10723</v>
      </c>
      <c r="H86" s="194">
        <v>9478</v>
      </c>
      <c r="I86" s="194">
        <v>9431</v>
      </c>
      <c r="J86" s="194">
        <v>9041</v>
      </c>
      <c r="K86" s="194">
        <v>8344</v>
      </c>
      <c r="L86" s="194">
        <v>8520</v>
      </c>
      <c r="M86" s="194">
        <v>8978</v>
      </c>
      <c r="N86" s="194">
        <v>7774</v>
      </c>
      <c r="O86" s="217">
        <v>1204</v>
      </c>
      <c r="P86" s="218">
        <v>0</v>
      </c>
    </row>
    <row r="87" spans="1:16" ht="15.95" customHeight="1" x14ac:dyDescent="0.2">
      <c r="A87" s="115" t="s">
        <v>78</v>
      </c>
      <c r="B87" s="227">
        <v>3319</v>
      </c>
      <c r="C87" s="189">
        <v>623</v>
      </c>
      <c r="D87" s="190">
        <v>163</v>
      </c>
      <c r="E87" s="190">
        <v>460</v>
      </c>
      <c r="F87" s="190">
        <v>2395</v>
      </c>
      <c r="G87" s="190">
        <v>446</v>
      </c>
      <c r="H87" s="190">
        <v>398</v>
      </c>
      <c r="I87" s="190">
        <v>402</v>
      </c>
      <c r="J87" s="190">
        <v>402</v>
      </c>
      <c r="K87" s="190">
        <v>412</v>
      </c>
      <c r="L87" s="190">
        <v>335</v>
      </c>
      <c r="M87" s="190">
        <v>301</v>
      </c>
      <c r="N87" s="190">
        <v>273</v>
      </c>
      <c r="O87" s="211">
        <v>28</v>
      </c>
      <c r="P87" s="212">
        <v>0</v>
      </c>
    </row>
    <row r="88" spans="1:16" ht="15.95" customHeight="1" x14ac:dyDescent="0.2">
      <c r="A88" s="115" t="s">
        <v>79</v>
      </c>
      <c r="B88" s="227">
        <v>3445</v>
      </c>
      <c r="C88" s="189">
        <v>536</v>
      </c>
      <c r="D88" s="190">
        <v>52</v>
      </c>
      <c r="E88" s="190">
        <v>484</v>
      </c>
      <c r="F88" s="190">
        <v>2467</v>
      </c>
      <c r="G88" s="190">
        <v>530</v>
      </c>
      <c r="H88" s="190">
        <v>340</v>
      </c>
      <c r="I88" s="190">
        <v>368</v>
      </c>
      <c r="J88" s="190">
        <v>385</v>
      </c>
      <c r="K88" s="190">
        <v>410</v>
      </c>
      <c r="L88" s="190">
        <v>434</v>
      </c>
      <c r="M88" s="190">
        <v>442</v>
      </c>
      <c r="N88" s="190">
        <v>372</v>
      </c>
      <c r="O88" s="211">
        <v>70</v>
      </c>
      <c r="P88" s="212">
        <v>0</v>
      </c>
    </row>
    <row r="89" spans="1:16" ht="15.95" customHeight="1" x14ac:dyDescent="0.2">
      <c r="A89" s="115" t="s">
        <v>80</v>
      </c>
      <c r="B89" s="227">
        <v>3930</v>
      </c>
      <c r="C89" s="189">
        <v>571</v>
      </c>
      <c r="D89" s="190">
        <v>94</v>
      </c>
      <c r="E89" s="190">
        <v>477</v>
      </c>
      <c r="F89" s="190">
        <v>2823</v>
      </c>
      <c r="G89" s="190">
        <v>611</v>
      </c>
      <c r="H89" s="190">
        <v>476</v>
      </c>
      <c r="I89" s="190">
        <v>450</v>
      </c>
      <c r="J89" s="190">
        <v>401</v>
      </c>
      <c r="K89" s="190">
        <v>385</v>
      </c>
      <c r="L89" s="190">
        <v>500</v>
      </c>
      <c r="M89" s="190">
        <v>536</v>
      </c>
      <c r="N89" s="190">
        <v>461</v>
      </c>
      <c r="O89" s="211">
        <v>75</v>
      </c>
      <c r="P89" s="212">
        <v>0</v>
      </c>
    </row>
    <row r="90" spans="1:16" ht="15.95" customHeight="1" x14ac:dyDescent="0.2">
      <c r="A90" s="115" t="s">
        <v>81</v>
      </c>
      <c r="B90" s="227">
        <v>1513</v>
      </c>
      <c r="C90" s="189">
        <v>150</v>
      </c>
      <c r="D90" s="190">
        <v>16</v>
      </c>
      <c r="E90" s="190">
        <v>134</v>
      </c>
      <c r="F90" s="190">
        <v>1013</v>
      </c>
      <c r="G90" s="190">
        <v>171</v>
      </c>
      <c r="H90" s="190">
        <v>233</v>
      </c>
      <c r="I90" s="190">
        <v>255</v>
      </c>
      <c r="J90" s="190">
        <v>149</v>
      </c>
      <c r="K90" s="190">
        <v>99</v>
      </c>
      <c r="L90" s="190">
        <v>106</v>
      </c>
      <c r="M90" s="190">
        <v>350</v>
      </c>
      <c r="N90" s="190">
        <v>295</v>
      </c>
      <c r="O90" s="211">
        <v>55</v>
      </c>
      <c r="P90" s="212">
        <v>0</v>
      </c>
    </row>
    <row r="91" spans="1:16" ht="15.95" customHeight="1" x14ac:dyDescent="0.2">
      <c r="A91" s="115" t="s">
        <v>82</v>
      </c>
      <c r="B91" s="227">
        <v>2700</v>
      </c>
      <c r="C91" s="189">
        <v>444</v>
      </c>
      <c r="D91" s="190">
        <v>58</v>
      </c>
      <c r="E91" s="190">
        <v>386</v>
      </c>
      <c r="F91" s="190">
        <v>1914</v>
      </c>
      <c r="G91" s="190">
        <v>307</v>
      </c>
      <c r="H91" s="190">
        <v>299</v>
      </c>
      <c r="I91" s="190">
        <v>439</v>
      </c>
      <c r="J91" s="190">
        <v>379</v>
      </c>
      <c r="K91" s="190">
        <v>270</v>
      </c>
      <c r="L91" s="190">
        <v>220</v>
      </c>
      <c r="M91" s="190">
        <v>342</v>
      </c>
      <c r="N91" s="190">
        <v>280</v>
      </c>
      <c r="O91" s="211">
        <v>62</v>
      </c>
      <c r="P91" s="212">
        <v>0</v>
      </c>
    </row>
    <row r="92" spans="1:16" ht="15.95" customHeight="1" x14ac:dyDescent="0.2">
      <c r="A92" s="115" t="s">
        <v>83</v>
      </c>
      <c r="B92" s="227">
        <v>12044</v>
      </c>
      <c r="C92" s="189">
        <v>2073</v>
      </c>
      <c r="D92" s="190">
        <v>420</v>
      </c>
      <c r="E92" s="190">
        <v>1653</v>
      </c>
      <c r="F92" s="190">
        <v>8525</v>
      </c>
      <c r="G92" s="190">
        <v>1570</v>
      </c>
      <c r="H92" s="190">
        <v>1496</v>
      </c>
      <c r="I92" s="190">
        <v>1444</v>
      </c>
      <c r="J92" s="190">
        <v>1417</v>
      </c>
      <c r="K92" s="190">
        <v>1317</v>
      </c>
      <c r="L92" s="190">
        <v>1281</v>
      </c>
      <c r="M92" s="190">
        <v>1446</v>
      </c>
      <c r="N92" s="190">
        <v>1288</v>
      </c>
      <c r="O92" s="211">
        <v>158</v>
      </c>
      <c r="P92" s="212">
        <v>0</v>
      </c>
    </row>
    <row r="93" spans="1:16" ht="15.95" customHeight="1" x14ac:dyDescent="0.2">
      <c r="A93" s="115" t="s">
        <v>84</v>
      </c>
      <c r="B93" s="227">
        <v>10008</v>
      </c>
      <c r="C93" s="189">
        <v>1538</v>
      </c>
      <c r="D93" s="190">
        <v>271</v>
      </c>
      <c r="E93" s="190">
        <v>1267</v>
      </c>
      <c r="F93" s="190">
        <v>7158</v>
      </c>
      <c r="G93" s="190">
        <v>1222</v>
      </c>
      <c r="H93" s="190">
        <v>1219</v>
      </c>
      <c r="I93" s="190">
        <v>1284</v>
      </c>
      <c r="J93" s="190">
        <v>1151</v>
      </c>
      <c r="K93" s="190">
        <v>1080</v>
      </c>
      <c r="L93" s="190">
        <v>1202</v>
      </c>
      <c r="M93" s="190">
        <v>1312</v>
      </c>
      <c r="N93" s="190">
        <v>1134</v>
      </c>
      <c r="O93" s="211">
        <v>178</v>
      </c>
      <c r="P93" s="212">
        <v>0</v>
      </c>
    </row>
    <row r="94" spans="1:16" ht="15.95" customHeight="1" x14ac:dyDescent="0.2">
      <c r="A94" s="115" t="s">
        <v>85</v>
      </c>
      <c r="B94" s="227">
        <v>8718</v>
      </c>
      <c r="C94" s="189">
        <v>1238</v>
      </c>
      <c r="D94" s="190">
        <v>239</v>
      </c>
      <c r="E94" s="190">
        <v>999</v>
      </c>
      <c r="F94" s="190">
        <v>6335</v>
      </c>
      <c r="G94" s="190">
        <v>1076</v>
      </c>
      <c r="H94" s="190">
        <v>1052</v>
      </c>
      <c r="I94" s="190">
        <v>1186</v>
      </c>
      <c r="J94" s="190">
        <v>984</v>
      </c>
      <c r="K94" s="190">
        <v>970</v>
      </c>
      <c r="L94" s="190">
        <v>1067</v>
      </c>
      <c r="M94" s="190">
        <v>1145</v>
      </c>
      <c r="N94" s="190">
        <v>1014</v>
      </c>
      <c r="O94" s="211">
        <v>131</v>
      </c>
      <c r="P94" s="212">
        <v>0</v>
      </c>
    </row>
    <row r="95" spans="1:16" ht="15.95" customHeight="1" x14ac:dyDescent="0.2">
      <c r="A95" s="115" t="s">
        <v>86</v>
      </c>
      <c r="B95" s="227">
        <v>2593</v>
      </c>
      <c r="C95" s="189">
        <v>453</v>
      </c>
      <c r="D95" s="190">
        <v>97</v>
      </c>
      <c r="E95" s="190">
        <v>356</v>
      </c>
      <c r="F95" s="190">
        <v>1819</v>
      </c>
      <c r="G95" s="190">
        <v>343</v>
      </c>
      <c r="H95" s="190">
        <v>283</v>
      </c>
      <c r="I95" s="190">
        <v>325</v>
      </c>
      <c r="J95" s="190">
        <v>289</v>
      </c>
      <c r="K95" s="190">
        <v>277</v>
      </c>
      <c r="L95" s="190">
        <v>302</v>
      </c>
      <c r="M95" s="190">
        <v>321</v>
      </c>
      <c r="N95" s="190">
        <v>271</v>
      </c>
      <c r="O95" s="211">
        <v>50</v>
      </c>
      <c r="P95" s="212">
        <v>0</v>
      </c>
    </row>
    <row r="96" spans="1:16" ht="15.95" customHeight="1" x14ac:dyDescent="0.2">
      <c r="A96" s="115" t="s">
        <v>87</v>
      </c>
      <c r="B96" s="227">
        <v>8469</v>
      </c>
      <c r="C96" s="189">
        <v>1466</v>
      </c>
      <c r="D96" s="190">
        <v>363</v>
      </c>
      <c r="E96" s="190">
        <v>1103</v>
      </c>
      <c r="F96" s="190">
        <v>6168</v>
      </c>
      <c r="G96" s="190">
        <v>1169</v>
      </c>
      <c r="H96" s="190">
        <v>1044</v>
      </c>
      <c r="I96" s="190">
        <v>1034</v>
      </c>
      <c r="J96" s="190">
        <v>1024</v>
      </c>
      <c r="K96" s="190">
        <v>939</v>
      </c>
      <c r="L96" s="190">
        <v>958</v>
      </c>
      <c r="M96" s="190">
        <v>835</v>
      </c>
      <c r="N96" s="190">
        <v>736</v>
      </c>
      <c r="O96" s="211">
        <v>99</v>
      </c>
      <c r="P96" s="212">
        <v>0</v>
      </c>
    </row>
    <row r="97" spans="1:16" ht="15.95" customHeight="1" x14ac:dyDescent="0.2">
      <c r="A97" s="115" t="s">
        <v>88</v>
      </c>
      <c r="B97" s="228">
        <v>12375</v>
      </c>
      <c r="C97" s="191">
        <v>1840</v>
      </c>
      <c r="D97" s="192">
        <v>365</v>
      </c>
      <c r="E97" s="192">
        <v>1475</v>
      </c>
      <c r="F97" s="192">
        <v>9036</v>
      </c>
      <c r="G97" s="192">
        <v>1592</v>
      </c>
      <c r="H97" s="192">
        <v>1553</v>
      </c>
      <c r="I97" s="192">
        <v>1586</v>
      </c>
      <c r="J97" s="192">
        <v>1493</v>
      </c>
      <c r="K97" s="192">
        <v>1348</v>
      </c>
      <c r="L97" s="192">
        <v>1464</v>
      </c>
      <c r="M97" s="192">
        <v>1499</v>
      </c>
      <c r="N97" s="192">
        <v>1312</v>
      </c>
      <c r="O97" s="214">
        <v>187</v>
      </c>
      <c r="P97" s="215">
        <v>0</v>
      </c>
    </row>
    <row r="98" spans="1:16" ht="15.95" customHeight="1" x14ac:dyDescent="0.2">
      <c r="A98" s="116" t="s">
        <v>89</v>
      </c>
      <c r="B98" s="229">
        <v>69114</v>
      </c>
      <c r="C98" s="201">
        <v>10932</v>
      </c>
      <c r="D98" s="194">
        <v>2138</v>
      </c>
      <c r="E98" s="194">
        <v>8794</v>
      </c>
      <c r="F98" s="194">
        <v>49653</v>
      </c>
      <c r="G98" s="194">
        <v>9037</v>
      </c>
      <c r="H98" s="194">
        <v>8393</v>
      </c>
      <c r="I98" s="194">
        <v>8773</v>
      </c>
      <c r="J98" s="194">
        <v>8074</v>
      </c>
      <c r="K98" s="194">
        <v>7507</v>
      </c>
      <c r="L98" s="194">
        <v>7869</v>
      </c>
      <c r="M98" s="194">
        <v>8529</v>
      </c>
      <c r="N98" s="194">
        <v>7436</v>
      </c>
      <c r="O98" s="217">
        <v>1093</v>
      </c>
      <c r="P98" s="218">
        <v>0</v>
      </c>
    </row>
    <row r="99" spans="1:16" ht="15.95" customHeight="1" thickBot="1" x14ac:dyDescent="0.25">
      <c r="A99" s="36" t="s">
        <v>90</v>
      </c>
      <c r="B99" s="230">
        <v>379757</v>
      </c>
      <c r="C99" s="231">
        <v>63964</v>
      </c>
      <c r="D99" s="225">
        <v>13257</v>
      </c>
      <c r="E99" s="225">
        <v>50707</v>
      </c>
      <c r="F99" s="225">
        <v>264368</v>
      </c>
      <c r="G99" s="225">
        <v>48080</v>
      </c>
      <c r="H99" s="225">
        <v>43436</v>
      </c>
      <c r="I99" s="225">
        <v>46567</v>
      </c>
      <c r="J99" s="225">
        <v>42237</v>
      </c>
      <c r="K99" s="225">
        <v>40242</v>
      </c>
      <c r="L99" s="225">
        <v>43806</v>
      </c>
      <c r="M99" s="225">
        <v>51425</v>
      </c>
      <c r="N99" s="225">
        <v>44884</v>
      </c>
      <c r="O99" s="225">
        <v>6541</v>
      </c>
      <c r="P99" s="226">
        <v>0</v>
      </c>
    </row>
    <row r="101" spans="1:16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  <c r="K101" s="349"/>
      <c r="L101" s="349"/>
      <c r="M101" s="349"/>
      <c r="N101" s="349"/>
      <c r="O101" s="349"/>
      <c r="P101" s="349"/>
    </row>
    <row r="102" spans="1:16" x14ac:dyDescent="0.2">
      <c r="A102" s="349"/>
      <c r="B102" s="349"/>
      <c r="C102" s="349"/>
      <c r="D102" s="349"/>
      <c r="E102" s="349"/>
      <c r="F102" s="349"/>
      <c r="G102" s="349"/>
      <c r="H102" s="349"/>
      <c r="I102" s="349"/>
      <c r="J102" s="349"/>
      <c r="K102" s="349"/>
      <c r="L102" s="349"/>
      <c r="M102" s="349"/>
      <c r="N102" s="349"/>
      <c r="O102" s="349"/>
      <c r="P102" s="349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473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6"/>
      <c r="B4" s="160">
        <v>0</v>
      </c>
      <c r="P4" s="171"/>
    </row>
    <row r="5" spans="1:16" s="15" customFormat="1" ht="15.75" x14ac:dyDescent="0.2">
      <c r="A5" s="7"/>
    </row>
    <row r="6" spans="1:16" s="20" customFormat="1" ht="20.25" x14ac:dyDescent="0.2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5">
        <v>42005</v>
      </c>
      <c r="P7" s="385"/>
    </row>
    <row r="8" spans="1:16" s="31" customFormat="1" ht="14.25" x14ac:dyDescent="0.2">
      <c r="A8" s="91"/>
      <c r="B8" s="356" t="s">
        <v>249</v>
      </c>
      <c r="C8" s="398" t="s">
        <v>207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420"/>
      <c r="P8" s="421"/>
    </row>
    <row r="9" spans="1:16" s="31" customFormat="1" ht="14.25" customHeight="1" x14ac:dyDescent="0.2">
      <c r="A9" s="93" t="s">
        <v>1</v>
      </c>
      <c r="B9" s="357"/>
      <c r="C9" s="424" t="s">
        <v>232</v>
      </c>
      <c r="D9" s="418"/>
      <c r="E9" s="425"/>
      <c r="F9" s="417" t="s">
        <v>235</v>
      </c>
      <c r="G9" s="418"/>
      <c r="H9" s="418"/>
      <c r="I9" s="418"/>
      <c r="J9" s="418"/>
      <c r="K9" s="418"/>
      <c r="L9" s="425"/>
      <c r="M9" s="417" t="s">
        <v>242</v>
      </c>
      <c r="N9" s="418"/>
      <c r="O9" s="419"/>
      <c r="P9" s="416" t="s">
        <v>196</v>
      </c>
    </row>
    <row r="10" spans="1:16" s="31" customFormat="1" ht="14.25" customHeight="1" x14ac:dyDescent="0.2">
      <c r="A10" s="93"/>
      <c r="B10" s="357"/>
      <c r="C10" s="400" t="s">
        <v>114</v>
      </c>
      <c r="D10" s="422" t="s">
        <v>207</v>
      </c>
      <c r="E10" s="423"/>
      <c r="F10" s="426" t="s">
        <v>114</v>
      </c>
      <c r="G10" s="422" t="s">
        <v>207</v>
      </c>
      <c r="H10" s="428"/>
      <c r="I10" s="428"/>
      <c r="J10" s="428"/>
      <c r="K10" s="428"/>
      <c r="L10" s="423"/>
      <c r="M10" s="426" t="s">
        <v>114</v>
      </c>
      <c r="N10" s="422" t="s">
        <v>207</v>
      </c>
      <c r="O10" s="429"/>
      <c r="P10" s="404"/>
    </row>
    <row r="11" spans="1:16" s="31" customFormat="1" ht="23.25" thickBot="1" x14ac:dyDescent="0.25">
      <c r="A11" s="94"/>
      <c r="B11" s="358"/>
      <c r="C11" s="401"/>
      <c r="D11" s="114" t="s">
        <v>233</v>
      </c>
      <c r="E11" s="114" t="s">
        <v>234</v>
      </c>
      <c r="F11" s="42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27"/>
      <c r="N11" s="114" t="s">
        <v>243</v>
      </c>
      <c r="O11" s="34" t="s">
        <v>244</v>
      </c>
      <c r="P11" s="405"/>
    </row>
    <row r="12" spans="1:16" ht="15.95" customHeight="1" x14ac:dyDescent="0.2">
      <c r="A12" s="115" t="s">
        <v>3</v>
      </c>
      <c r="B12" s="206">
        <v>561</v>
      </c>
      <c r="C12" s="207">
        <v>35</v>
      </c>
      <c r="D12" s="187">
        <v>4</v>
      </c>
      <c r="E12" s="187">
        <v>31</v>
      </c>
      <c r="F12" s="187">
        <v>421</v>
      </c>
      <c r="G12" s="187">
        <v>69</v>
      </c>
      <c r="H12" s="187">
        <v>64</v>
      </c>
      <c r="I12" s="187">
        <v>97</v>
      </c>
      <c r="J12" s="187">
        <v>66</v>
      </c>
      <c r="K12" s="187">
        <v>53</v>
      </c>
      <c r="L12" s="187">
        <v>72</v>
      </c>
      <c r="M12" s="187">
        <v>105</v>
      </c>
      <c r="N12" s="187">
        <v>93</v>
      </c>
      <c r="O12" s="208">
        <v>12</v>
      </c>
      <c r="P12" s="209">
        <v>0</v>
      </c>
    </row>
    <row r="13" spans="1:16" ht="15.95" customHeight="1" x14ac:dyDescent="0.2">
      <c r="A13" s="115" t="s">
        <v>4</v>
      </c>
      <c r="B13" s="210">
        <v>2045</v>
      </c>
      <c r="C13" s="189">
        <v>227</v>
      </c>
      <c r="D13" s="190">
        <v>27</v>
      </c>
      <c r="E13" s="190">
        <v>200</v>
      </c>
      <c r="F13" s="190">
        <v>1553</v>
      </c>
      <c r="G13" s="190">
        <v>272</v>
      </c>
      <c r="H13" s="190">
        <v>232</v>
      </c>
      <c r="I13" s="190">
        <v>319</v>
      </c>
      <c r="J13" s="190">
        <v>273</v>
      </c>
      <c r="K13" s="190">
        <v>224</v>
      </c>
      <c r="L13" s="190">
        <v>233</v>
      </c>
      <c r="M13" s="190">
        <v>265</v>
      </c>
      <c r="N13" s="190">
        <v>237</v>
      </c>
      <c r="O13" s="211">
        <v>28</v>
      </c>
      <c r="P13" s="212">
        <v>0</v>
      </c>
    </row>
    <row r="14" spans="1:16" ht="15.95" customHeight="1" x14ac:dyDescent="0.2">
      <c r="A14" s="115" t="s">
        <v>5</v>
      </c>
      <c r="B14" s="210">
        <v>1057</v>
      </c>
      <c r="C14" s="189">
        <v>99</v>
      </c>
      <c r="D14" s="190">
        <v>12</v>
      </c>
      <c r="E14" s="190">
        <v>87</v>
      </c>
      <c r="F14" s="190">
        <v>798</v>
      </c>
      <c r="G14" s="190">
        <v>136</v>
      </c>
      <c r="H14" s="190">
        <v>129</v>
      </c>
      <c r="I14" s="190">
        <v>166</v>
      </c>
      <c r="J14" s="190">
        <v>120</v>
      </c>
      <c r="K14" s="190">
        <v>110</v>
      </c>
      <c r="L14" s="190">
        <v>137</v>
      </c>
      <c r="M14" s="190">
        <v>160</v>
      </c>
      <c r="N14" s="190">
        <v>142</v>
      </c>
      <c r="O14" s="211">
        <v>18</v>
      </c>
      <c r="P14" s="212">
        <v>0</v>
      </c>
    </row>
    <row r="15" spans="1:16" ht="15.95" customHeight="1" x14ac:dyDescent="0.2">
      <c r="A15" s="115" t="s">
        <v>6</v>
      </c>
      <c r="B15" s="210">
        <v>1545</v>
      </c>
      <c r="C15" s="189">
        <v>173</v>
      </c>
      <c r="D15" s="190">
        <v>11</v>
      </c>
      <c r="E15" s="190">
        <v>162</v>
      </c>
      <c r="F15" s="190">
        <v>1192</v>
      </c>
      <c r="G15" s="190">
        <v>212</v>
      </c>
      <c r="H15" s="190">
        <v>183</v>
      </c>
      <c r="I15" s="190">
        <v>214</v>
      </c>
      <c r="J15" s="190">
        <v>205</v>
      </c>
      <c r="K15" s="190">
        <v>189</v>
      </c>
      <c r="L15" s="190">
        <v>189</v>
      </c>
      <c r="M15" s="190">
        <v>180</v>
      </c>
      <c r="N15" s="190">
        <v>170</v>
      </c>
      <c r="O15" s="211">
        <v>10</v>
      </c>
      <c r="P15" s="212">
        <v>0</v>
      </c>
    </row>
    <row r="16" spans="1:16" ht="15.95" customHeight="1" x14ac:dyDescent="0.2">
      <c r="A16" s="115" t="s">
        <v>7</v>
      </c>
      <c r="B16" s="210">
        <v>2104</v>
      </c>
      <c r="C16" s="189">
        <v>160</v>
      </c>
      <c r="D16" s="190">
        <v>23</v>
      </c>
      <c r="E16" s="190">
        <v>137</v>
      </c>
      <c r="F16" s="190">
        <v>1452</v>
      </c>
      <c r="G16" s="190">
        <v>278</v>
      </c>
      <c r="H16" s="190">
        <v>321</v>
      </c>
      <c r="I16" s="190">
        <v>315</v>
      </c>
      <c r="J16" s="190">
        <v>165</v>
      </c>
      <c r="K16" s="190">
        <v>129</v>
      </c>
      <c r="L16" s="190">
        <v>244</v>
      </c>
      <c r="M16" s="190">
        <v>492</v>
      </c>
      <c r="N16" s="190">
        <v>449</v>
      </c>
      <c r="O16" s="211">
        <v>43</v>
      </c>
      <c r="P16" s="212">
        <v>0</v>
      </c>
    </row>
    <row r="17" spans="1:16" ht="15.95" customHeight="1" x14ac:dyDescent="0.2">
      <c r="A17" s="115" t="s">
        <v>8</v>
      </c>
      <c r="B17" s="210">
        <v>1465</v>
      </c>
      <c r="C17" s="189">
        <v>239</v>
      </c>
      <c r="D17" s="190">
        <v>53</v>
      </c>
      <c r="E17" s="190">
        <v>186</v>
      </c>
      <c r="F17" s="190">
        <v>1054</v>
      </c>
      <c r="G17" s="190">
        <v>175</v>
      </c>
      <c r="H17" s="190">
        <v>177</v>
      </c>
      <c r="I17" s="190">
        <v>222</v>
      </c>
      <c r="J17" s="190">
        <v>184</v>
      </c>
      <c r="K17" s="190">
        <v>130</v>
      </c>
      <c r="L17" s="190">
        <v>166</v>
      </c>
      <c r="M17" s="190">
        <v>172</v>
      </c>
      <c r="N17" s="190">
        <v>165</v>
      </c>
      <c r="O17" s="211">
        <v>7</v>
      </c>
      <c r="P17" s="212">
        <v>0</v>
      </c>
    </row>
    <row r="18" spans="1:16" ht="15.95" customHeight="1" x14ac:dyDescent="0.2">
      <c r="A18" s="115" t="s">
        <v>9</v>
      </c>
      <c r="B18" s="210">
        <v>1245</v>
      </c>
      <c r="C18" s="189">
        <v>185</v>
      </c>
      <c r="D18" s="190">
        <v>29</v>
      </c>
      <c r="E18" s="190">
        <v>156</v>
      </c>
      <c r="F18" s="190">
        <v>903</v>
      </c>
      <c r="G18" s="190">
        <v>156</v>
      </c>
      <c r="H18" s="190">
        <v>168</v>
      </c>
      <c r="I18" s="190">
        <v>176</v>
      </c>
      <c r="J18" s="190">
        <v>149</v>
      </c>
      <c r="K18" s="190">
        <v>120</v>
      </c>
      <c r="L18" s="190">
        <v>134</v>
      </c>
      <c r="M18" s="190">
        <v>157</v>
      </c>
      <c r="N18" s="190">
        <v>150</v>
      </c>
      <c r="O18" s="211">
        <v>7</v>
      </c>
      <c r="P18" s="212">
        <v>0</v>
      </c>
    </row>
    <row r="19" spans="1:16" ht="15.95" customHeight="1" x14ac:dyDescent="0.2">
      <c r="A19" s="115" t="s">
        <v>10</v>
      </c>
      <c r="B19" s="213">
        <v>1232</v>
      </c>
      <c r="C19" s="191">
        <v>165</v>
      </c>
      <c r="D19" s="192">
        <v>27</v>
      </c>
      <c r="E19" s="192">
        <v>138</v>
      </c>
      <c r="F19" s="192">
        <v>914</v>
      </c>
      <c r="G19" s="192">
        <v>154</v>
      </c>
      <c r="H19" s="192">
        <v>162</v>
      </c>
      <c r="I19" s="192">
        <v>198</v>
      </c>
      <c r="J19" s="192">
        <v>154</v>
      </c>
      <c r="K19" s="192">
        <v>125</v>
      </c>
      <c r="L19" s="192">
        <v>121</v>
      </c>
      <c r="M19" s="192">
        <v>153</v>
      </c>
      <c r="N19" s="192">
        <v>149</v>
      </c>
      <c r="O19" s="214">
        <v>4</v>
      </c>
      <c r="P19" s="215">
        <v>0</v>
      </c>
    </row>
    <row r="20" spans="1:16" ht="15.95" customHeight="1" x14ac:dyDescent="0.2">
      <c r="A20" s="116" t="s">
        <v>11</v>
      </c>
      <c r="B20" s="216">
        <v>11254</v>
      </c>
      <c r="C20" s="201">
        <v>1283</v>
      </c>
      <c r="D20" s="194">
        <v>186</v>
      </c>
      <c r="E20" s="194">
        <v>1097</v>
      </c>
      <c r="F20" s="194">
        <v>8287</v>
      </c>
      <c r="G20" s="194">
        <v>1452</v>
      </c>
      <c r="H20" s="194">
        <v>1436</v>
      </c>
      <c r="I20" s="194">
        <v>1707</v>
      </c>
      <c r="J20" s="194">
        <v>1316</v>
      </c>
      <c r="K20" s="194">
        <v>1080</v>
      </c>
      <c r="L20" s="194">
        <v>1296</v>
      </c>
      <c r="M20" s="194">
        <v>1684</v>
      </c>
      <c r="N20" s="194">
        <v>1555</v>
      </c>
      <c r="O20" s="217">
        <v>129</v>
      </c>
      <c r="P20" s="218">
        <v>0</v>
      </c>
    </row>
    <row r="21" spans="1:16" ht="15.95" customHeight="1" x14ac:dyDescent="0.2">
      <c r="A21" s="115" t="s">
        <v>12</v>
      </c>
      <c r="B21" s="219">
        <v>4032</v>
      </c>
      <c r="C21" s="189">
        <v>618</v>
      </c>
      <c r="D21" s="190">
        <v>116</v>
      </c>
      <c r="E21" s="190">
        <v>502</v>
      </c>
      <c r="F21" s="190">
        <v>2844</v>
      </c>
      <c r="G21" s="190">
        <v>406</v>
      </c>
      <c r="H21" s="190">
        <v>468</v>
      </c>
      <c r="I21" s="190">
        <v>599</v>
      </c>
      <c r="J21" s="190">
        <v>484</v>
      </c>
      <c r="K21" s="190">
        <v>411</v>
      </c>
      <c r="L21" s="190">
        <v>476</v>
      </c>
      <c r="M21" s="190">
        <v>570</v>
      </c>
      <c r="N21" s="190">
        <v>542</v>
      </c>
      <c r="O21" s="211">
        <v>28</v>
      </c>
      <c r="P21" s="212">
        <v>0</v>
      </c>
    </row>
    <row r="22" spans="1:16" ht="15.95" customHeight="1" x14ac:dyDescent="0.2">
      <c r="A22" s="115" t="s">
        <v>13</v>
      </c>
      <c r="B22" s="210">
        <v>1822</v>
      </c>
      <c r="C22" s="189">
        <v>287</v>
      </c>
      <c r="D22" s="190">
        <v>61</v>
      </c>
      <c r="E22" s="190">
        <v>226</v>
      </c>
      <c r="F22" s="190">
        <v>1275</v>
      </c>
      <c r="G22" s="190">
        <v>202</v>
      </c>
      <c r="H22" s="190">
        <v>197</v>
      </c>
      <c r="I22" s="190">
        <v>257</v>
      </c>
      <c r="J22" s="190">
        <v>211</v>
      </c>
      <c r="K22" s="190">
        <v>167</v>
      </c>
      <c r="L22" s="190">
        <v>241</v>
      </c>
      <c r="M22" s="190">
        <v>260</v>
      </c>
      <c r="N22" s="190">
        <v>245</v>
      </c>
      <c r="O22" s="211">
        <v>15</v>
      </c>
      <c r="P22" s="212">
        <v>0</v>
      </c>
    </row>
    <row r="23" spans="1:16" ht="15.95" customHeight="1" x14ac:dyDescent="0.2">
      <c r="A23" s="115" t="s">
        <v>14</v>
      </c>
      <c r="B23" s="210">
        <v>1017</v>
      </c>
      <c r="C23" s="189">
        <v>163</v>
      </c>
      <c r="D23" s="190">
        <v>22</v>
      </c>
      <c r="E23" s="190">
        <v>141</v>
      </c>
      <c r="F23" s="190">
        <v>693</v>
      </c>
      <c r="G23" s="190">
        <v>110</v>
      </c>
      <c r="H23" s="190">
        <v>116</v>
      </c>
      <c r="I23" s="190">
        <v>124</v>
      </c>
      <c r="J23" s="190">
        <v>113</v>
      </c>
      <c r="K23" s="190">
        <v>105</v>
      </c>
      <c r="L23" s="190">
        <v>125</v>
      </c>
      <c r="M23" s="190">
        <v>161</v>
      </c>
      <c r="N23" s="190">
        <v>154</v>
      </c>
      <c r="O23" s="211">
        <v>7</v>
      </c>
      <c r="P23" s="212">
        <v>0</v>
      </c>
    </row>
    <row r="24" spans="1:16" ht="15.95" customHeight="1" x14ac:dyDescent="0.2">
      <c r="A24" s="115" t="s">
        <v>15</v>
      </c>
      <c r="B24" s="210">
        <v>1336</v>
      </c>
      <c r="C24" s="189">
        <v>174</v>
      </c>
      <c r="D24" s="190">
        <v>42</v>
      </c>
      <c r="E24" s="190">
        <v>132</v>
      </c>
      <c r="F24" s="190">
        <v>967</v>
      </c>
      <c r="G24" s="190">
        <v>187</v>
      </c>
      <c r="H24" s="190">
        <v>160</v>
      </c>
      <c r="I24" s="190">
        <v>168</v>
      </c>
      <c r="J24" s="190">
        <v>154</v>
      </c>
      <c r="K24" s="190">
        <v>137</v>
      </c>
      <c r="L24" s="190">
        <v>161</v>
      </c>
      <c r="M24" s="190">
        <v>195</v>
      </c>
      <c r="N24" s="190">
        <v>181</v>
      </c>
      <c r="O24" s="211">
        <v>14</v>
      </c>
      <c r="P24" s="212">
        <v>0</v>
      </c>
    </row>
    <row r="25" spans="1:16" ht="15.95" customHeight="1" x14ac:dyDescent="0.2">
      <c r="A25" s="115" t="s">
        <v>16</v>
      </c>
      <c r="B25" s="210">
        <v>2000</v>
      </c>
      <c r="C25" s="189">
        <v>296</v>
      </c>
      <c r="D25" s="190">
        <v>63</v>
      </c>
      <c r="E25" s="190">
        <v>233</v>
      </c>
      <c r="F25" s="190">
        <v>1435</v>
      </c>
      <c r="G25" s="190">
        <v>226</v>
      </c>
      <c r="H25" s="190">
        <v>250</v>
      </c>
      <c r="I25" s="190">
        <v>245</v>
      </c>
      <c r="J25" s="190">
        <v>221</v>
      </c>
      <c r="K25" s="190">
        <v>238</v>
      </c>
      <c r="L25" s="190">
        <v>255</v>
      </c>
      <c r="M25" s="190">
        <v>269</v>
      </c>
      <c r="N25" s="190">
        <v>257</v>
      </c>
      <c r="O25" s="211">
        <v>12</v>
      </c>
      <c r="P25" s="212">
        <v>0</v>
      </c>
    </row>
    <row r="26" spans="1:16" ht="15.95" customHeight="1" x14ac:dyDescent="0.2">
      <c r="A26" s="115" t="s">
        <v>17</v>
      </c>
      <c r="B26" s="210">
        <v>1044</v>
      </c>
      <c r="C26" s="189">
        <v>190</v>
      </c>
      <c r="D26" s="190">
        <v>39</v>
      </c>
      <c r="E26" s="190">
        <v>151</v>
      </c>
      <c r="F26" s="190">
        <v>700</v>
      </c>
      <c r="G26" s="190">
        <v>110</v>
      </c>
      <c r="H26" s="190">
        <v>101</v>
      </c>
      <c r="I26" s="190">
        <v>133</v>
      </c>
      <c r="J26" s="190">
        <v>132</v>
      </c>
      <c r="K26" s="190">
        <v>110</v>
      </c>
      <c r="L26" s="190">
        <v>114</v>
      </c>
      <c r="M26" s="190">
        <v>154</v>
      </c>
      <c r="N26" s="190">
        <v>148</v>
      </c>
      <c r="O26" s="211">
        <v>6</v>
      </c>
      <c r="P26" s="212">
        <v>0</v>
      </c>
    </row>
    <row r="27" spans="1:16" ht="15.95" customHeight="1" x14ac:dyDescent="0.2">
      <c r="A27" s="117" t="s">
        <v>18</v>
      </c>
      <c r="B27" s="213">
        <v>2591</v>
      </c>
      <c r="C27" s="191">
        <v>404</v>
      </c>
      <c r="D27" s="192">
        <v>67</v>
      </c>
      <c r="E27" s="192">
        <v>337</v>
      </c>
      <c r="F27" s="192">
        <v>1841</v>
      </c>
      <c r="G27" s="192">
        <v>349</v>
      </c>
      <c r="H27" s="192">
        <v>294</v>
      </c>
      <c r="I27" s="192">
        <v>334</v>
      </c>
      <c r="J27" s="192">
        <v>286</v>
      </c>
      <c r="K27" s="192">
        <v>275</v>
      </c>
      <c r="L27" s="192">
        <v>303</v>
      </c>
      <c r="M27" s="192">
        <v>346</v>
      </c>
      <c r="N27" s="192">
        <v>338</v>
      </c>
      <c r="O27" s="214">
        <v>8</v>
      </c>
      <c r="P27" s="215">
        <v>0</v>
      </c>
    </row>
    <row r="28" spans="1:16" ht="15.95" customHeight="1" x14ac:dyDescent="0.2">
      <c r="A28" s="118" t="s">
        <v>19</v>
      </c>
      <c r="B28" s="216">
        <v>13842</v>
      </c>
      <c r="C28" s="201">
        <v>2132</v>
      </c>
      <c r="D28" s="194">
        <v>410</v>
      </c>
      <c r="E28" s="194">
        <v>1722</v>
      </c>
      <c r="F28" s="194">
        <v>9755</v>
      </c>
      <c r="G28" s="194">
        <v>1590</v>
      </c>
      <c r="H28" s="194">
        <v>1586</v>
      </c>
      <c r="I28" s="194">
        <v>1860</v>
      </c>
      <c r="J28" s="194">
        <v>1601</v>
      </c>
      <c r="K28" s="194">
        <v>1443</v>
      </c>
      <c r="L28" s="194">
        <v>1675</v>
      </c>
      <c r="M28" s="194">
        <v>1955</v>
      </c>
      <c r="N28" s="194">
        <v>1865</v>
      </c>
      <c r="O28" s="217">
        <v>90</v>
      </c>
      <c r="P28" s="218">
        <v>0</v>
      </c>
    </row>
    <row r="29" spans="1:16" ht="15.95" customHeight="1" x14ac:dyDescent="0.2">
      <c r="A29" s="115" t="s">
        <v>20</v>
      </c>
      <c r="B29" s="219">
        <v>919</v>
      </c>
      <c r="C29" s="189">
        <v>183</v>
      </c>
      <c r="D29" s="190">
        <v>38</v>
      </c>
      <c r="E29" s="190">
        <v>145</v>
      </c>
      <c r="F29" s="190">
        <v>614</v>
      </c>
      <c r="G29" s="190">
        <v>128</v>
      </c>
      <c r="H29" s="190">
        <v>96</v>
      </c>
      <c r="I29" s="190">
        <v>131</v>
      </c>
      <c r="J29" s="190">
        <v>80</v>
      </c>
      <c r="K29" s="190">
        <v>97</v>
      </c>
      <c r="L29" s="190">
        <v>82</v>
      </c>
      <c r="M29" s="190">
        <v>122</v>
      </c>
      <c r="N29" s="190">
        <v>120</v>
      </c>
      <c r="O29" s="211">
        <v>2</v>
      </c>
      <c r="P29" s="212">
        <v>0</v>
      </c>
    </row>
    <row r="30" spans="1:16" ht="15.95" customHeight="1" x14ac:dyDescent="0.2">
      <c r="A30" s="115" t="s">
        <v>21</v>
      </c>
      <c r="B30" s="210">
        <v>1404</v>
      </c>
      <c r="C30" s="189">
        <v>206</v>
      </c>
      <c r="D30" s="190">
        <v>19</v>
      </c>
      <c r="E30" s="190">
        <v>187</v>
      </c>
      <c r="F30" s="190">
        <v>984</v>
      </c>
      <c r="G30" s="190">
        <v>193</v>
      </c>
      <c r="H30" s="190">
        <v>149</v>
      </c>
      <c r="I30" s="190">
        <v>150</v>
      </c>
      <c r="J30" s="190">
        <v>135</v>
      </c>
      <c r="K30" s="190">
        <v>154</v>
      </c>
      <c r="L30" s="190">
        <v>203</v>
      </c>
      <c r="M30" s="190">
        <v>214</v>
      </c>
      <c r="N30" s="190">
        <v>207</v>
      </c>
      <c r="O30" s="211">
        <v>7</v>
      </c>
      <c r="P30" s="212">
        <v>0</v>
      </c>
    </row>
    <row r="31" spans="1:16" ht="15.95" customHeight="1" x14ac:dyDescent="0.2">
      <c r="A31" s="115" t="s">
        <v>22</v>
      </c>
      <c r="B31" s="210">
        <v>559</v>
      </c>
      <c r="C31" s="189">
        <v>105</v>
      </c>
      <c r="D31" s="190">
        <v>19</v>
      </c>
      <c r="E31" s="190">
        <v>86</v>
      </c>
      <c r="F31" s="190">
        <v>361</v>
      </c>
      <c r="G31" s="190">
        <v>78</v>
      </c>
      <c r="H31" s="190">
        <v>63</v>
      </c>
      <c r="I31" s="190">
        <v>69</v>
      </c>
      <c r="J31" s="190">
        <v>52</v>
      </c>
      <c r="K31" s="190">
        <v>41</v>
      </c>
      <c r="L31" s="190">
        <v>58</v>
      </c>
      <c r="M31" s="190">
        <v>93</v>
      </c>
      <c r="N31" s="190">
        <v>89</v>
      </c>
      <c r="O31" s="211">
        <v>4</v>
      </c>
      <c r="P31" s="212">
        <v>0</v>
      </c>
    </row>
    <row r="32" spans="1:16" ht="15.95" customHeight="1" x14ac:dyDescent="0.2">
      <c r="A32" s="115" t="s">
        <v>23</v>
      </c>
      <c r="B32" s="210">
        <v>1319</v>
      </c>
      <c r="C32" s="189">
        <v>181</v>
      </c>
      <c r="D32" s="190">
        <v>36</v>
      </c>
      <c r="E32" s="190">
        <v>145</v>
      </c>
      <c r="F32" s="190">
        <v>925</v>
      </c>
      <c r="G32" s="190">
        <v>169</v>
      </c>
      <c r="H32" s="190">
        <v>142</v>
      </c>
      <c r="I32" s="190">
        <v>163</v>
      </c>
      <c r="J32" s="190">
        <v>156</v>
      </c>
      <c r="K32" s="190">
        <v>146</v>
      </c>
      <c r="L32" s="190">
        <v>149</v>
      </c>
      <c r="M32" s="190">
        <v>213</v>
      </c>
      <c r="N32" s="190">
        <v>200</v>
      </c>
      <c r="O32" s="211">
        <v>13</v>
      </c>
      <c r="P32" s="212">
        <v>0</v>
      </c>
    </row>
    <row r="33" spans="1:16" ht="15.95" customHeight="1" x14ac:dyDescent="0.2">
      <c r="A33" s="115" t="s">
        <v>24</v>
      </c>
      <c r="B33" s="210">
        <v>1401</v>
      </c>
      <c r="C33" s="189">
        <v>235</v>
      </c>
      <c r="D33" s="190">
        <v>40</v>
      </c>
      <c r="E33" s="190">
        <v>195</v>
      </c>
      <c r="F33" s="190">
        <v>977</v>
      </c>
      <c r="G33" s="190">
        <v>149</v>
      </c>
      <c r="H33" s="190">
        <v>132</v>
      </c>
      <c r="I33" s="190">
        <v>177</v>
      </c>
      <c r="J33" s="190">
        <v>156</v>
      </c>
      <c r="K33" s="190">
        <v>172</v>
      </c>
      <c r="L33" s="190">
        <v>191</v>
      </c>
      <c r="M33" s="190">
        <v>189</v>
      </c>
      <c r="N33" s="190">
        <v>183</v>
      </c>
      <c r="O33" s="211">
        <v>6</v>
      </c>
      <c r="P33" s="212">
        <v>0</v>
      </c>
    </row>
    <row r="34" spans="1:16" ht="15.95" customHeight="1" x14ac:dyDescent="0.2">
      <c r="A34" s="115" t="s">
        <v>25</v>
      </c>
      <c r="B34" s="210">
        <v>1811</v>
      </c>
      <c r="C34" s="189">
        <v>271</v>
      </c>
      <c r="D34" s="190">
        <v>36</v>
      </c>
      <c r="E34" s="190">
        <v>235</v>
      </c>
      <c r="F34" s="190">
        <v>1247</v>
      </c>
      <c r="G34" s="190">
        <v>226</v>
      </c>
      <c r="H34" s="190">
        <v>179</v>
      </c>
      <c r="I34" s="190">
        <v>205</v>
      </c>
      <c r="J34" s="190">
        <v>182</v>
      </c>
      <c r="K34" s="190">
        <v>208</v>
      </c>
      <c r="L34" s="190">
        <v>247</v>
      </c>
      <c r="M34" s="190">
        <v>293</v>
      </c>
      <c r="N34" s="190">
        <v>276</v>
      </c>
      <c r="O34" s="211">
        <v>17</v>
      </c>
      <c r="P34" s="212">
        <v>0</v>
      </c>
    </row>
    <row r="35" spans="1:16" ht="15.95" customHeight="1" x14ac:dyDescent="0.2">
      <c r="A35" s="115" t="s">
        <v>26</v>
      </c>
      <c r="B35" s="210">
        <v>5069</v>
      </c>
      <c r="C35" s="189">
        <v>790</v>
      </c>
      <c r="D35" s="190">
        <v>128</v>
      </c>
      <c r="E35" s="190">
        <v>662</v>
      </c>
      <c r="F35" s="190">
        <v>3498</v>
      </c>
      <c r="G35" s="190">
        <v>628</v>
      </c>
      <c r="H35" s="190">
        <v>490</v>
      </c>
      <c r="I35" s="190">
        <v>616</v>
      </c>
      <c r="J35" s="190">
        <v>545</v>
      </c>
      <c r="K35" s="190">
        <v>559</v>
      </c>
      <c r="L35" s="190">
        <v>660</v>
      </c>
      <c r="M35" s="190">
        <v>781</v>
      </c>
      <c r="N35" s="190">
        <v>754</v>
      </c>
      <c r="O35" s="211">
        <v>27</v>
      </c>
      <c r="P35" s="212">
        <v>0</v>
      </c>
    </row>
    <row r="36" spans="1:16" ht="15.95" customHeight="1" x14ac:dyDescent="0.2">
      <c r="A36" s="115" t="s">
        <v>27</v>
      </c>
      <c r="B36" s="210">
        <v>944</v>
      </c>
      <c r="C36" s="189">
        <v>179</v>
      </c>
      <c r="D36" s="190">
        <v>29</v>
      </c>
      <c r="E36" s="190">
        <v>150</v>
      </c>
      <c r="F36" s="190">
        <v>635</v>
      </c>
      <c r="G36" s="190">
        <v>138</v>
      </c>
      <c r="H36" s="190">
        <v>100</v>
      </c>
      <c r="I36" s="190">
        <v>112</v>
      </c>
      <c r="J36" s="190">
        <v>92</v>
      </c>
      <c r="K36" s="190">
        <v>89</v>
      </c>
      <c r="L36" s="190">
        <v>104</v>
      </c>
      <c r="M36" s="190">
        <v>130</v>
      </c>
      <c r="N36" s="190">
        <v>125</v>
      </c>
      <c r="O36" s="211">
        <v>5</v>
      </c>
      <c r="P36" s="212">
        <v>0</v>
      </c>
    </row>
    <row r="37" spans="1:16" ht="15.95" customHeight="1" x14ac:dyDescent="0.2">
      <c r="A37" s="117" t="s">
        <v>28</v>
      </c>
      <c r="B37" s="213">
        <v>2384</v>
      </c>
      <c r="C37" s="191">
        <v>320</v>
      </c>
      <c r="D37" s="192">
        <v>54</v>
      </c>
      <c r="E37" s="192">
        <v>266</v>
      </c>
      <c r="F37" s="192">
        <v>1704</v>
      </c>
      <c r="G37" s="192">
        <v>320</v>
      </c>
      <c r="H37" s="192">
        <v>253</v>
      </c>
      <c r="I37" s="192">
        <v>309</v>
      </c>
      <c r="J37" s="192">
        <v>246</v>
      </c>
      <c r="K37" s="192">
        <v>267</v>
      </c>
      <c r="L37" s="192">
        <v>309</v>
      </c>
      <c r="M37" s="192">
        <v>360</v>
      </c>
      <c r="N37" s="192">
        <v>349</v>
      </c>
      <c r="O37" s="214">
        <v>11</v>
      </c>
      <c r="P37" s="215">
        <v>0</v>
      </c>
    </row>
    <row r="38" spans="1:16" ht="15.95" customHeight="1" x14ac:dyDescent="0.2">
      <c r="A38" s="118" t="s">
        <v>29</v>
      </c>
      <c r="B38" s="220">
        <v>15810</v>
      </c>
      <c r="C38" s="201">
        <v>2470</v>
      </c>
      <c r="D38" s="194">
        <v>399</v>
      </c>
      <c r="E38" s="194">
        <v>2071</v>
      </c>
      <c r="F38" s="194">
        <v>10945</v>
      </c>
      <c r="G38" s="194">
        <v>2029</v>
      </c>
      <c r="H38" s="194">
        <v>1604</v>
      </c>
      <c r="I38" s="194">
        <v>1932</v>
      </c>
      <c r="J38" s="194">
        <v>1644</v>
      </c>
      <c r="K38" s="194">
        <v>1733</v>
      </c>
      <c r="L38" s="194">
        <v>2003</v>
      </c>
      <c r="M38" s="194">
        <v>2395</v>
      </c>
      <c r="N38" s="194">
        <v>2303</v>
      </c>
      <c r="O38" s="217">
        <v>92</v>
      </c>
      <c r="P38" s="218">
        <v>0</v>
      </c>
    </row>
    <row r="39" spans="1:16" ht="15.95" customHeight="1" x14ac:dyDescent="0.2">
      <c r="A39" s="115" t="s">
        <v>30</v>
      </c>
      <c r="B39" s="219">
        <v>5213</v>
      </c>
      <c r="C39" s="189">
        <v>603</v>
      </c>
      <c r="D39" s="190">
        <v>121</v>
      </c>
      <c r="E39" s="190">
        <v>482</v>
      </c>
      <c r="F39" s="190">
        <v>3834</v>
      </c>
      <c r="G39" s="190">
        <v>473</v>
      </c>
      <c r="H39" s="190">
        <v>638</v>
      </c>
      <c r="I39" s="190">
        <v>691</v>
      </c>
      <c r="J39" s="190">
        <v>659</v>
      </c>
      <c r="K39" s="190">
        <v>658</v>
      </c>
      <c r="L39" s="190">
        <v>715</v>
      </c>
      <c r="M39" s="190">
        <v>776</v>
      </c>
      <c r="N39" s="190">
        <v>729</v>
      </c>
      <c r="O39" s="211">
        <v>47</v>
      </c>
      <c r="P39" s="212">
        <v>0</v>
      </c>
    </row>
    <row r="40" spans="1:16" ht="15.95" customHeight="1" x14ac:dyDescent="0.2">
      <c r="A40" s="115" t="s">
        <v>31</v>
      </c>
      <c r="B40" s="210">
        <v>4584</v>
      </c>
      <c r="C40" s="189">
        <v>600</v>
      </c>
      <c r="D40" s="190">
        <v>123</v>
      </c>
      <c r="E40" s="190">
        <v>477</v>
      </c>
      <c r="F40" s="190">
        <v>3381</v>
      </c>
      <c r="G40" s="190">
        <v>474</v>
      </c>
      <c r="H40" s="190">
        <v>528</v>
      </c>
      <c r="I40" s="190">
        <v>600</v>
      </c>
      <c r="J40" s="190">
        <v>582</v>
      </c>
      <c r="K40" s="190">
        <v>566</v>
      </c>
      <c r="L40" s="190">
        <v>631</v>
      </c>
      <c r="M40" s="190">
        <v>603</v>
      </c>
      <c r="N40" s="190">
        <v>565</v>
      </c>
      <c r="O40" s="211">
        <v>38</v>
      </c>
      <c r="P40" s="212">
        <v>0</v>
      </c>
    </row>
    <row r="41" spans="1:16" ht="15.95" customHeight="1" x14ac:dyDescent="0.2">
      <c r="A41" s="115" t="s">
        <v>32</v>
      </c>
      <c r="B41" s="210">
        <v>4103</v>
      </c>
      <c r="C41" s="189">
        <v>550</v>
      </c>
      <c r="D41" s="190">
        <v>106</v>
      </c>
      <c r="E41" s="190">
        <v>444</v>
      </c>
      <c r="F41" s="190">
        <v>3004</v>
      </c>
      <c r="G41" s="190">
        <v>572</v>
      </c>
      <c r="H41" s="190">
        <v>489</v>
      </c>
      <c r="I41" s="190">
        <v>583</v>
      </c>
      <c r="J41" s="190">
        <v>460</v>
      </c>
      <c r="K41" s="190">
        <v>427</v>
      </c>
      <c r="L41" s="190">
        <v>473</v>
      </c>
      <c r="M41" s="190">
        <v>549</v>
      </c>
      <c r="N41" s="190">
        <v>513</v>
      </c>
      <c r="O41" s="211">
        <v>36</v>
      </c>
      <c r="P41" s="212">
        <v>0</v>
      </c>
    </row>
    <row r="42" spans="1:16" ht="15.95" customHeight="1" x14ac:dyDescent="0.2">
      <c r="A42" s="115" t="s">
        <v>33</v>
      </c>
      <c r="B42" s="210">
        <v>4911</v>
      </c>
      <c r="C42" s="189">
        <v>631</v>
      </c>
      <c r="D42" s="190">
        <v>96</v>
      </c>
      <c r="E42" s="190">
        <v>535</v>
      </c>
      <c r="F42" s="190">
        <v>3496</v>
      </c>
      <c r="G42" s="190">
        <v>498</v>
      </c>
      <c r="H42" s="190">
        <v>498</v>
      </c>
      <c r="I42" s="190">
        <v>648</v>
      </c>
      <c r="J42" s="190">
        <v>611</v>
      </c>
      <c r="K42" s="190">
        <v>575</v>
      </c>
      <c r="L42" s="190">
        <v>666</v>
      </c>
      <c r="M42" s="190">
        <v>784</v>
      </c>
      <c r="N42" s="190">
        <v>738</v>
      </c>
      <c r="O42" s="211">
        <v>46</v>
      </c>
      <c r="P42" s="212">
        <v>0</v>
      </c>
    </row>
    <row r="43" spans="1:16" ht="15.95" customHeight="1" x14ac:dyDescent="0.2">
      <c r="A43" s="115" t="s">
        <v>34</v>
      </c>
      <c r="B43" s="221">
        <v>1489</v>
      </c>
      <c r="C43" s="197">
        <v>150</v>
      </c>
      <c r="D43" s="198">
        <v>22</v>
      </c>
      <c r="E43" s="198">
        <v>128</v>
      </c>
      <c r="F43" s="198">
        <v>1082</v>
      </c>
      <c r="G43" s="198">
        <v>136</v>
      </c>
      <c r="H43" s="198">
        <v>153</v>
      </c>
      <c r="I43" s="198">
        <v>217</v>
      </c>
      <c r="J43" s="198">
        <v>194</v>
      </c>
      <c r="K43" s="198">
        <v>167</v>
      </c>
      <c r="L43" s="198">
        <v>215</v>
      </c>
      <c r="M43" s="198">
        <v>257</v>
      </c>
      <c r="N43" s="198">
        <v>247</v>
      </c>
      <c r="O43" s="222">
        <v>10</v>
      </c>
      <c r="P43" s="223">
        <v>0</v>
      </c>
    </row>
    <row r="44" spans="1:16" ht="15.95" customHeight="1" x14ac:dyDescent="0.2">
      <c r="A44" s="115" t="s">
        <v>35</v>
      </c>
      <c r="B44" s="210">
        <v>2322</v>
      </c>
      <c r="C44" s="189">
        <v>329</v>
      </c>
      <c r="D44" s="190">
        <v>64</v>
      </c>
      <c r="E44" s="190">
        <v>265</v>
      </c>
      <c r="F44" s="190">
        <v>1676</v>
      </c>
      <c r="G44" s="190">
        <v>286</v>
      </c>
      <c r="H44" s="190">
        <v>262</v>
      </c>
      <c r="I44" s="190">
        <v>334</v>
      </c>
      <c r="J44" s="190">
        <v>267</v>
      </c>
      <c r="K44" s="190">
        <v>234</v>
      </c>
      <c r="L44" s="190">
        <v>293</v>
      </c>
      <c r="M44" s="190">
        <v>317</v>
      </c>
      <c r="N44" s="190">
        <v>307</v>
      </c>
      <c r="O44" s="211">
        <v>10</v>
      </c>
      <c r="P44" s="212">
        <v>0</v>
      </c>
    </row>
    <row r="45" spans="1:16" ht="15.95" customHeight="1" x14ac:dyDescent="0.2">
      <c r="A45" s="117" t="s">
        <v>36</v>
      </c>
      <c r="B45" s="213">
        <v>1225</v>
      </c>
      <c r="C45" s="191">
        <v>154</v>
      </c>
      <c r="D45" s="192">
        <v>26</v>
      </c>
      <c r="E45" s="192">
        <v>128</v>
      </c>
      <c r="F45" s="192">
        <v>914</v>
      </c>
      <c r="G45" s="192">
        <v>161</v>
      </c>
      <c r="H45" s="192">
        <v>151</v>
      </c>
      <c r="I45" s="192">
        <v>149</v>
      </c>
      <c r="J45" s="192">
        <v>148</v>
      </c>
      <c r="K45" s="192">
        <v>142</v>
      </c>
      <c r="L45" s="192">
        <v>163</v>
      </c>
      <c r="M45" s="192">
        <v>157</v>
      </c>
      <c r="N45" s="192">
        <v>154</v>
      </c>
      <c r="O45" s="214">
        <v>3</v>
      </c>
      <c r="P45" s="215">
        <v>0</v>
      </c>
    </row>
    <row r="46" spans="1:16" ht="15.95" customHeight="1" x14ac:dyDescent="0.2">
      <c r="A46" s="118" t="s">
        <v>37</v>
      </c>
      <c r="B46" s="216">
        <v>23847</v>
      </c>
      <c r="C46" s="201">
        <v>3017</v>
      </c>
      <c r="D46" s="194">
        <v>558</v>
      </c>
      <c r="E46" s="194">
        <v>2459</v>
      </c>
      <c r="F46" s="194">
        <v>17387</v>
      </c>
      <c r="G46" s="194">
        <v>2600</v>
      </c>
      <c r="H46" s="194">
        <v>2719</v>
      </c>
      <c r="I46" s="194">
        <v>3222</v>
      </c>
      <c r="J46" s="194">
        <v>2921</v>
      </c>
      <c r="K46" s="194">
        <v>2769</v>
      </c>
      <c r="L46" s="194">
        <v>3156</v>
      </c>
      <c r="M46" s="194">
        <v>3443</v>
      </c>
      <c r="N46" s="194">
        <v>3253</v>
      </c>
      <c r="O46" s="217">
        <v>190</v>
      </c>
      <c r="P46" s="218">
        <v>0</v>
      </c>
    </row>
    <row r="47" spans="1:16" ht="15.95" customHeight="1" x14ac:dyDescent="0.2">
      <c r="A47" s="115" t="s">
        <v>38</v>
      </c>
      <c r="B47" s="219">
        <v>999</v>
      </c>
      <c r="C47" s="189">
        <v>165</v>
      </c>
      <c r="D47" s="190">
        <v>25</v>
      </c>
      <c r="E47" s="190">
        <v>140</v>
      </c>
      <c r="F47" s="190">
        <v>709</v>
      </c>
      <c r="G47" s="190">
        <v>122</v>
      </c>
      <c r="H47" s="190">
        <v>100</v>
      </c>
      <c r="I47" s="190">
        <v>113</v>
      </c>
      <c r="J47" s="190">
        <v>113</v>
      </c>
      <c r="K47" s="190">
        <v>125</v>
      </c>
      <c r="L47" s="190">
        <v>136</v>
      </c>
      <c r="M47" s="190">
        <v>125</v>
      </c>
      <c r="N47" s="190">
        <v>123</v>
      </c>
      <c r="O47" s="211">
        <v>2</v>
      </c>
      <c r="P47" s="212">
        <v>0</v>
      </c>
    </row>
    <row r="48" spans="1:16" ht="15.95" customHeight="1" x14ac:dyDescent="0.2">
      <c r="A48" s="115" t="s">
        <v>39</v>
      </c>
      <c r="B48" s="210">
        <v>3087</v>
      </c>
      <c r="C48" s="189">
        <v>590</v>
      </c>
      <c r="D48" s="190">
        <v>90</v>
      </c>
      <c r="E48" s="190">
        <v>500</v>
      </c>
      <c r="F48" s="190">
        <v>2084</v>
      </c>
      <c r="G48" s="190">
        <v>354</v>
      </c>
      <c r="H48" s="190">
        <v>310</v>
      </c>
      <c r="I48" s="190">
        <v>356</v>
      </c>
      <c r="J48" s="190">
        <v>342</v>
      </c>
      <c r="K48" s="190">
        <v>349</v>
      </c>
      <c r="L48" s="190">
        <v>373</v>
      </c>
      <c r="M48" s="190">
        <v>413</v>
      </c>
      <c r="N48" s="190">
        <v>397</v>
      </c>
      <c r="O48" s="211">
        <v>16</v>
      </c>
      <c r="P48" s="212">
        <v>0</v>
      </c>
    </row>
    <row r="49" spans="1:16" ht="15.95" customHeight="1" x14ac:dyDescent="0.2">
      <c r="A49" s="115" t="s">
        <v>40</v>
      </c>
      <c r="B49" s="210">
        <v>1194</v>
      </c>
      <c r="C49" s="189">
        <v>186</v>
      </c>
      <c r="D49" s="190">
        <v>25</v>
      </c>
      <c r="E49" s="190">
        <v>161</v>
      </c>
      <c r="F49" s="190">
        <v>843</v>
      </c>
      <c r="G49" s="190">
        <v>170</v>
      </c>
      <c r="H49" s="190">
        <v>121</v>
      </c>
      <c r="I49" s="190">
        <v>144</v>
      </c>
      <c r="J49" s="190">
        <v>145</v>
      </c>
      <c r="K49" s="190">
        <v>133</v>
      </c>
      <c r="L49" s="190">
        <v>130</v>
      </c>
      <c r="M49" s="190">
        <v>165</v>
      </c>
      <c r="N49" s="190">
        <v>158</v>
      </c>
      <c r="O49" s="211">
        <v>7</v>
      </c>
      <c r="P49" s="212">
        <v>0</v>
      </c>
    </row>
    <row r="50" spans="1:16" ht="15.95" customHeight="1" x14ac:dyDescent="0.2">
      <c r="A50" s="115" t="s">
        <v>41</v>
      </c>
      <c r="B50" s="210">
        <v>1024</v>
      </c>
      <c r="C50" s="189">
        <v>165</v>
      </c>
      <c r="D50" s="190">
        <v>34</v>
      </c>
      <c r="E50" s="190">
        <v>131</v>
      </c>
      <c r="F50" s="190">
        <v>714</v>
      </c>
      <c r="G50" s="190">
        <v>103</v>
      </c>
      <c r="H50" s="190">
        <v>132</v>
      </c>
      <c r="I50" s="190">
        <v>114</v>
      </c>
      <c r="J50" s="190">
        <v>121</v>
      </c>
      <c r="K50" s="190">
        <v>124</v>
      </c>
      <c r="L50" s="190">
        <v>120</v>
      </c>
      <c r="M50" s="190">
        <v>145</v>
      </c>
      <c r="N50" s="190">
        <v>137</v>
      </c>
      <c r="O50" s="211">
        <v>8</v>
      </c>
      <c r="P50" s="212">
        <v>0</v>
      </c>
    </row>
    <row r="51" spans="1:16" ht="15.95" customHeight="1" x14ac:dyDescent="0.2">
      <c r="A51" s="115" t="s">
        <v>42</v>
      </c>
      <c r="B51" s="210">
        <v>2271</v>
      </c>
      <c r="C51" s="189">
        <v>342</v>
      </c>
      <c r="D51" s="190">
        <v>81</v>
      </c>
      <c r="E51" s="190">
        <v>261</v>
      </c>
      <c r="F51" s="190">
        <v>1613</v>
      </c>
      <c r="G51" s="190">
        <v>291</v>
      </c>
      <c r="H51" s="190">
        <v>225</v>
      </c>
      <c r="I51" s="190">
        <v>285</v>
      </c>
      <c r="J51" s="190">
        <v>259</v>
      </c>
      <c r="K51" s="190">
        <v>267</v>
      </c>
      <c r="L51" s="190">
        <v>286</v>
      </c>
      <c r="M51" s="190">
        <v>316</v>
      </c>
      <c r="N51" s="190">
        <v>295</v>
      </c>
      <c r="O51" s="211">
        <v>21</v>
      </c>
      <c r="P51" s="212">
        <v>0</v>
      </c>
    </row>
    <row r="52" spans="1:16" ht="15.95" customHeight="1" x14ac:dyDescent="0.2">
      <c r="A52" s="115" t="s">
        <v>43</v>
      </c>
      <c r="B52" s="210">
        <v>2168</v>
      </c>
      <c r="C52" s="189">
        <v>372</v>
      </c>
      <c r="D52" s="190">
        <v>63</v>
      </c>
      <c r="E52" s="190">
        <v>309</v>
      </c>
      <c r="F52" s="190">
        <v>1480</v>
      </c>
      <c r="G52" s="190">
        <v>241</v>
      </c>
      <c r="H52" s="190">
        <v>223</v>
      </c>
      <c r="I52" s="190">
        <v>269</v>
      </c>
      <c r="J52" s="190">
        <v>270</v>
      </c>
      <c r="K52" s="190">
        <v>212</v>
      </c>
      <c r="L52" s="190">
        <v>265</v>
      </c>
      <c r="M52" s="190">
        <v>316</v>
      </c>
      <c r="N52" s="190">
        <v>301</v>
      </c>
      <c r="O52" s="211">
        <v>15</v>
      </c>
      <c r="P52" s="212">
        <v>0</v>
      </c>
    </row>
    <row r="53" spans="1:16" ht="15.95" customHeight="1" x14ac:dyDescent="0.2">
      <c r="A53" s="115" t="s">
        <v>44</v>
      </c>
      <c r="B53" s="210">
        <v>1961</v>
      </c>
      <c r="C53" s="189">
        <v>386</v>
      </c>
      <c r="D53" s="190">
        <v>61</v>
      </c>
      <c r="E53" s="190">
        <v>325</v>
      </c>
      <c r="F53" s="190">
        <v>1403</v>
      </c>
      <c r="G53" s="190">
        <v>193</v>
      </c>
      <c r="H53" s="190">
        <v>193</v>
      </c>
      <c r="I53" s="190">
        <v>261</v>
      </c>
      <c r="J53" s="190">
        <v>274</v>
      </c>
      <c r="K53" s="190">
        <v>232</v>
      </c>
      <c r="L53" s="190">
        <v>250</v>
      </c>
      <c r="M53" s="190">
        <v>172</v>
      </c>
      <c r="N53" s="190">
        <v>168</v>
      </c>
      <c r="O53" s="211">
        <v>4</v>
      </c>
      <c r="P53" s="212">
        <v>0</v>
      </c>
    </row>
    <row r="54" spans="1:16" ht="15.95" customHeight="1" x14ac:dyDescent="0.2">
      <c r="A54" s="115" t="s">
        <v>45</v>
      </c>
      <c r="B54" s="210">
        <v>1706</v>
      </c>
      <c r="C54" s="189">
        <v>231</v>
      </c>
      <c r="D54" s="190">
        <v>44</v>
      </c>
      <c r="E54" s="190">
        <v>187</v>
      </c>
      <c r="F54" s="190">
        <v>1192</v>
      </c>
      <c r="G54" s="190">
        <v>192</v>
      </c>
      <c r="H54" s="190">
        <v>151</v>
      </c>
      <c r="I54" s="190">
        <v>199</v>
      </c>
      <c r="J54" s="190">
        <v>212</v>
      </c>
      <c r="K54" s="190">
        <v>188</v>
      </c>
      <c r="L54" s="190">
        <v>250</v>
      </c>
      <c r="M54" s="190">
        <v>283</v>
      </c>
      <c r="N54" s="190">
        <v>269</v>
      </c>
      <c r="O54" s="211">
        <v>14</v>
      </c>
      <c r="P54" s="212">
        <v>0</v>
      </c>
    </row>
    <row r="55" spans="1:16" s="33" customFormat="1" ht="15.95" customHeight="1" x14ac:dyDescent="0.2">
      <c r="A55" s="115" t="s">
        <v>46</v>
      </c>
      <c r="B55" s="210">
        <v>539</v>
      </c>
      <c r="C55" s="189">
        <v>107</v>
      </c>
      <c r="D55" s="190">
        <v>19</v>
      </c>
      <c r="E55" s="190">
        <v>88</v>
      </c>
      <c r="F55" s="190">
        <v>372</v>
      </c>
      <c r="G55" s="190">
        <v>72</v>
      </c>
      <c r="H55" s="190">
        <v>63</v>
      </c>
      <c r="I55" s="190">
        <v>57</v>
      </c>
      <c r="J55" s="190">
        <v>45</v>
      </c>
      <c r="K55" s="190">
        <v>71</v>
      </c>
      <c r="L55" s="190">
        <v>64</v>
      </c>
      <c r="M55" s="190">
        <v>60</v>
      </c>
      <c r="N55" s="190">
        <v>56</v>
      </c>
      <c r="O55" s="211">
        <v>4</v>
      </c>
      <c r="P55" s="212">
        <v>0</v>
      </c>
    </row>
    <row r="56" spans="1:16" ht="15.95" customHeight="1" x14ac:dyDescent="0.2">
      <c r="A56" s="115" t="s">
        <v>47</v>
      </c>
      <c r="B56" s="210">
        <v>885</v>
      </c>
      <c r="C56" s="189">
        <v>195</v>
      </c>
      <c r="D56" s="190">
        <v>45</v>
      </c>
      <c r="E56" s="190">
        <v>150</v>
      </c>
      <c r="F56" s="190">
        <v>592</v>
      </c>
      <c r="G56" s="190">
        <v>135</v>
      </c>
      <c r="H56" s="190">
        <v>89</v>
      </c>
      <c r="I56" s="190">
        <v>116</v>
      </c>
      <c r="J56" s="190">
        <v>96</v>
      </c>
      <c r="K56" s="190">
        <v>75</v>
      </c>
      <c r="L56" s="190">
        <v>81</v>
      </c>
      <c r="M56" s="190">
        <v>98</v>
      </c>
      <c r="N56" s="190">
        <v>93</v>
      </c>
      <c r="O56" s="211">
        <v>5</v>
      </c>
      <c r="P56" s="212">
        <v>0</v>
      </c>
    </row>
    <row r="57" spans="1:16" ht="15.95" customHeight="1" x14ac:dyDescent="0.2">
      <c r="A57" s="117" t="s">
        <v>48</v>
      </c>
      <c r="B57" s="213">
        <v>3450</v>
      </c>
      <c r="C57" s="191">
        <v>546</v>
      </c>
      <c r="D57" s="192">
        <v>98</v>
      </c>
      <c r="E57" s="192">
        <v>448</v>
      </c>
      <c r="F57" s="192">
        <v>2460</v>
      </c>
      <c r="G57" s="192">
        <v>493</v>
      </c>
      <c r="H57" s="192">
        <v>392</v>
      </c>
      <c r="I57" s="192">
        <v>444</v>
      </c>
      <c r="J57" s="192">
        <v>357</v>
      </c>
      <c r="K57" s="192">
        <v>373</v>
      </c>
      <c r="L57" s="192">
        <v>401</v>
      </c>
      <c r="M57" s="192">
        <v>444</v>
      </c>
      <c r="N57" s="192">
        <v>417</v>
      </c>
      <c r="O57" s="214">
        <v>27</v>
      </c>
      <c r="P57" s="215">
        <v>0</v>
      </c>
    </row>
    <row r="58" spans="1:16" ht="15.95" customHeight="1" thickBot="1" x14ac:dyDescent="0.25">
      <c r="A58" s="119" t="s">
        <v>49</v>
      </c>
      <c r="B58" s="224">
        <v>19284</v>
      </c>
      <c r="C58" s="204">
        <v>3285</v>
      </c>
      <c r="D58" s="200">
        <v>585</v>
      </c>
      <c r="E58" s="200">
        <v>2700</v>
      </c>
      <c r="F58" s="200">
        <v>13462</v>
      </c>
      <c r="G58" s="200">
        <v>2366</v>
      </c>
      <c r="H58" s="200">
        <v>1999</v>
      </c>
      <c r="I58" s="200">
        <v>2358</v>
      </c>
      <c r="J58" s="200">
        <v>2234</v>
      </c>
      <c r="K58" s="200">
        <v>2149</v>
      </c>
      <c r="L58" s="200">
        <v>2356</v>
      </c>
      <c r="M58" s="200">
        <v>2537</v>
      </c>
      <c r="N58" s="200">
        <v>2414</v>
      </c>
      <c r="O58" s="225">
        <v>123</v>
      </c>
      <c r="P58" s="226">
        <v>0</v>
      </c>
    </row>
    <row r="59" spans="1:16" ht="15.95" customHeight="1" x14ac:dyDescent="0.2">
      <c r="A59" s="120" t="s">
        <v>50</v>
      </c>
      <c r="B59" s="227">
        <v>2715</v>
      </c>
      <c r="C59" s="189">
        <v>349</v>
      </c>
      <c r="D59" s="190">
        <v>57</v>
      </c>
      <c r="E59" s="190">
        <v>292</v>
      </c>
      <c r="F59" s="190">
        <v>1891</v>
      </c>
      <c r="G59" s="190">
        <v>321</v>
      </c>
      <c r="H59" s="190">
        <v>309</v>
      </c>
      <c r="I59" s="190">
        <v>293</v>
      </c>
      <c r="J59" s="190">
        <v>308</v>
      </c>
      <c r="K59" s="190">
        <v>322</v>
      </c>
      <c r="L59" s="190">
        <v>338</v>
      </c>
      <c r="M59" s="190">
        <v>475</v>
      </c>
      <c r="N59" s="190">
        <v>444</v>
      </c>
      <c r="O59" s="211">
        <v>31</v>
      </c>
      <c r="P59" s="212">
        <v>0</v>
      </c>
    </row>
    <row r="60" spans="1:16" ht="15.95" customHeight="1" x14ac:dyDescent="0.2">
      <c r="A60" s="115" t="s">
        <v>51</v>
      </c>
      <c r="B60" s="227">
        <v>852</v>
      </c>
      <c r="C60" s="189">
        <v>109</v>
      </c>
      <c r="D60" s="190">
        <v>16</v>
      </c>
      <c r="E60" s="190">
        <v>93</v>
      </c>
      <c r="F60" s="190">
        <v>639</v>
      </c>
      <c r="G60" s="190">
        <v>86</v>
      </c>
      <c r="H60" s="190">
        <v>103</v>
      </c>
      <c r="I60" s="190">
        <v>110</v>
      </c>
      <c r="J60" s="190">
        <v>119</v>
      </c>
      <c r="K60" s="190">
        <v>118</v>
      </c>
      <c r="L60" s="190">
        <v>103</v>
      </c>
      <c r="M60" s="190">
        <v>104</v>
      </c>
      <c r="N60" s="190">
        <v>95</v>
      </c>
      <c r="O60" s="211">
        <v>9</v>
      </c>
      <c r="P60" s="212">
        <v>0</v>
      </c>
    </row>
    <row r="61" spans="1:16" ht="15.95" customHeight="1" x14ac:dyDescent="0.2">
      <c r="A61" s="115" t="s">
        <v>52</v>
      </c>
      <c r="B61" s="227">
        <v>2776</v>
      </c>
      <c r="C61" s="189">
        <v>430</v>
      </c>
      <c r="D61" s="190">
        <v>115</v>
      </c>
      <c r="E61" s="190">
        <v>315</v>
      </c>
      <c r="F61" s="190">
        <v>1965</v>
      </c>
      <c r="G61" s="190">
        <v>273</v>
      </c>
      <c r="H61" s="190">
        <v>303</v>
      </c>
      <c r="I61" s="190">
        <v>343</v>
      </c>
      <c r="J61" s="190">
        <v>354</v>
      </c>
      <c r="K61" s="190">
        <v>332</v>
      </c>
      <c r="L61" s="190">
        <v>360</v>
      </c>
      <c r="M61" s="190">
        <v>381</v>
      </c>
      <c r="N61" s="190">
        <v>369</v>
      </c>
      <c r="O61" s="211">
        <v>12</v>
      </c>
      <c r="P61" s="212">
        <v>0</v>
      </c>
    </row>
    <row r="62" spans="1:16" ht="15.95" customHeight="1" x14ac:dyDescent="0.2">
      <c r="A62" s="115" t="s">
        <v>53</v>
      </c>
      <c r="B62" s="227">
        <v>1435</v>
      </c>
      <c r="C62" s="189">
        <v>182</v>
      </c>
      <c r="D62" s="190">
        <v>28</v>
      </c>
      <c r="E62" s="190">
        <v>154</v>
      </c>
      <c r="F62" s="190">
        <v>1049</v>
      </c>
      <c r="G62" s="190">
        <v>171</v>
      </c>
      <c r="H62" s="190">
        <v>167</v>
      </c>
      <c r="I62" s="190">
        <v>185</v>
      </c>
      <c r="J62" s="190">
        <v>150</v>
      </c>
      <c r="K62" s="190">
        <v>181</v>
      </c>
      <c r="L62" s="190">
        <v>195</v>
      </c>
      <c r="M62" s="190">
        <v>204</v>
      </c>
      <c r="N62" s="190">
        <v>195</v>
      </c>
      <c r="O62" s="211">
        <v>9</v>
      </c>
      <c r="P62" s="212">
        <v>0</v>
      </c>
    </row>
    <row r="63" spans="1:16" ht="15.95" customHeight="1" x14ac:dyDescent="0.2">
      <c r="A63" s="115" t="s">
        <v>54</v>
      </c>
      <c r="B63" s="227">
        <v>939</v>
      </c>
      <c r="C63" s="189">
        <v>140</v>
      </c>
      <c r="D63" s="190">
        <v>32</v>
      </c>
      <c r="E63" s="190">
        <v>108</v>
      </c>
      <c r="F63" s="190">
        <v>690</v>
      </c>
      <c r="G63" s="190">
        <v>107</v>
      </c>
      <c r="H63" s="190">
        <v>92</v>
      </c>
      <c r="I63" s="190">
        <v>111</v>
      </c>
      <c r="J63" s="190">
        <v>131</v>
      </c>
      <c r="K63" s="190">
        <v>126</v>
      </c>
      <c r="L63" s="190">
        <v>123</v>
      </c>
      <c r="M63" s="190">
        <v>109</v>
      </c>
      <c r="N63" s="190">
        <v>107</v>
      </c>
      <c r="O63" s="211">
        <v>2</v>
      </c>
      <c r="P63" s="212">
        <v>0</v>
      </c>
    </row>
    <row r="64" spans="1:16" ht="15.95" customHeight="1" x14ac:dyDescent="0.2">
      <c r="A64" s="115" t="s">
        <v>55</v>
      </c>
      <c r="B64" s="227">
        <v>3786</v>
      </c>
      <c r="C64" s="189">
        <v>526</v>
      </c>
      <c r="D64" s="190">
        <v>131</v>
      </c>
      <c r="E64" s="190">
        <v>395</v>
      </c>
      <c r="F64" s="190">
        <v>2807</v>
      </c>
      <c r="G64" s="190">
        <v>400</v>
      </c>
      <c r="H64" s="190">
        <v>502</v>
      </c>
      <c r="I64" s="190">
        <v>535</v>
      </c>
      <c r="J64" s="190">
        <v>442</v>
      </c>
      <c r="K64" s="190">
        <v>449</v>
      </c>
      <c r="L64" s="190">
        <v>479</v>
      </c>
      <c r="M64" s="190">
        <v>453</v>
      </c>
      <c r="N64" s="190">
        <v>433</v>
      </c>
      <c r="O64" s="211">
        <v>20</v>
      </c>
      <c r="P64" s="212">
        <v>0</v>
      </c>
    </row>
    <row r="65" spans="1:16" ht="15.95" customHeight="1" x14ac:dyDescent="0.2">
      <c r="A65" s="115" t="s">
        <v>56</v>
      </c>
      <c r="B65" s="227">
        <v>1307</v>
      </c>
      <c r="C65" s="189">
        <v>158</v>
      </c>
      <c r="D65" s="190">
        <v>25</v>
      </c>
      <c r="E65" s="190">
        <v>133</v>
      </c>
      <c r="F65" s="190">
        <v>946</v>
      </c>
      <c r="G65" s="190">
        <v>123</v>
      </c>
      <c r="H65" s="190">
        <v>147</v>
      </c>
      <c r="I65" s="190">
        <v>178</v>
      </c>
      <c r="J65" s="190">
        <v>176</v>
      </c>
      <c r="K65" s="190">
        <v>163</v>
      </c>
      <c r="L65" s="190">
        <v>159</v>
      </c>
      <c r="M65" s="190">
        <v>203</v>
      </c>
      <c r="N65" s="190">
        <v>194</v>
      </c>
      <c r="O65" s="211">
        <v>9</v>
      </c>
      <c r="P65" s="212">
        <v>0</v>
      </c>
    </row>
    <row r="66" spans="1:16" ht="15.95" customHeight="1" x14ac:dyDescent="0.2">
      <c r="A66" s="115" t="s">
        <v>57</v>
      </c>
      <c r="B66" s="227">
        <v>3203</v>
      </c>
      <c r="C66" s="189">
        <v>436</v>
      </c>
      <c r="D66" s="190">
        <v>124</v>
      </c>
      <c r="E66" s="190">
        <v>312</v>
      </c>
      <c r="F66" s="190">
        <v>2362</v>
      </c>
      <c r="G66" s="190">
        <v>366</v>
      </c>
      <c r="H66" s="190">
        <v>364</v>
      </c>
      <c r="I66" s="190">
        <v>440</v>
      </c>
      <c r="J66" s="190">
        <v>420</v>
      </c>
      <c r="K66" s="190">
        <v>373</v>
      </c>
      <c r="L66" s="190">
        <v>399</v>
      </c>
      <c r="M66" s="190">
        <v>405</v>
      </c>
      <c r="N66" s="190">
        <v>378</v>
      </c>
      <c r="O66" s="211">
        <v>27</v>
      </c>
      <c r="P66" s="212">
        <v>0</v>
      </c>
    </row>
    <row r="67" spans="1:16" ht="15.95" customHeight="1" x14ac:dyDescent="0.2">
      <c r="A67" s="115" t="s">
        <v>58</v>
      </c>
      <c r="B67" s="227">
        <v>6575</v>
      </c>
      <c r="C67" s="189">
        <v>924</v>
      </c>
      <c r="D67" s="190">
        <v>326</v>
      </c>
      <c r="E67" s="190">
        <v>598</v>
      </c>
      <c r="F67" s="190">
        <v>4881</v>
      </c>
      <c r="G67" s="190">
        <v>796</v>
      </c>
      <c r="H67" s="190">
        <v>783</v>
      </c>
      <c r="I67" s="190">
        <v>937</v>
      </c>
      <c r="J67" s="190">
        <v>828</v>
      </c>
      <c r="K67" s="190">
        <v>773</v>
      </c>
      <c r="L67" s="190">
        <v>764</v>
      </c>
      <c r="M67" s="190">
        <v>770</v>
      </c>
      <c r="N67" s="190">
        <v>749</v>
      </c>
      <c r="O67" s="211">
        <v>21</v>
      </c>
      <c r="P67" s="212">
        <v>0</v>
      </c>
    </row>
    <row r="68" spans="1:16" ht="15.95" customHeight="1" x14ac:dyDescent="0.2">
      <c r="A68" s="115" t="s">
        <v>59</v>
      </c>
      <c r="B68" s="227">
        <v>2566</v>
      </c>
      <c r="C68" s="189">
        <v>384</v>
      </c>
      <c r="D68" s="190">
        <v>70</v>
      </c>
      <c r="E68" s="190">
        <v>314</v>
      </c>
      <c r="F68" s="190">
        <v>1908</v>
      </c>
      <c r="G68" s="190">
        <v>284</v>
      </c>
      <c r="H68" s="190">
        <v>249</v>
      </c>
      <c r="I68" s="190">
        <v>343</v>
      </c>
      <c r="J68" s="190">
        <v>320</v>
      </c>
      <c r="K68" s="190">
        <v>376</v>
      </c>
      <c r="L68" s="190">
        <v>336</v>
      </c>
      <c r="M68" s="190">
        <v>274</v>
      </c>
      <c r="N68" s="190">
        <v>260</v>
      </c>
      <c r="O68" s="211">
        <v>14</v>
      </c>
      <c r="P68" s="212">
        <v>0</v>
      </c>
    </row>
    <row r="69" spans="1:16" ht="15.95" customHeight="1" x14ac:dyDescent="0.2">
      <c r="A69" s="115" t="s">
        <v>60</v>
      </c>
      <c r="B69" s="227">
        <v>2025</v>
      </c>
      <c r="C69" s="189">
        <v>287</v>
      </c>
      <c r="D69" s="190">
        <v>43</v>
      </c>
      <c r="E69" s="190">
        <v>244</v>
      </c>
      <c r="F69" s="190">
        <v>1453</v>
      </c>
      <c r="G69" s="190">
        <v>258</v>
      </c>
      <c r="H69" s="190">
        <v>221</v>
      </c>
      <c r="I69" s="190">
        <v>291</v>
      </c>
      <c r="J69" s="190">
        <v>239</v>
      </c>
      <c r="K69" s="190">
        <v>205</v>
      </c>
      <c r="L69" s="190">
        <v>239</v>
      </c>
      <c r="M69" s="190">
        <v>285</v>
      </c>
      <c r="N69" s="190">
        <v>266</v>
      </c>
      <c r="O69" s="211">
        <v>19</v>
      </c>
      <c r="P69" s="212">
        <v>0</v>
      </c>
    </row>
    <row r="70" spans="1:16" ht="15.95" customHeight="1" x14ac:dyDescent="0.2">
      <c r="A70" s="115" t="s">
        <v>61</v>
      </c>
      <c r="B70" s="227">
        <v>1233</v>
      </c>
      <c r="C70" s="189">
        <v>158</v>
      </c>
      <c r="D70" s="190">
        <v>25</v>
      </c>
      <c r="E70" s="190">
        <v>133</v>
      </c>
      <c r="F70" s="190">
        <v>879</v>
      </c>
      <c r="G70" s="190">
        <v>130</v>
      </c>
      <c r="H70" s="190">
        <v>114</v>
      </c>
      <c r="I70" s="190">
        <v>171</v>
      </c>
      <c r="J70" s="190">
        <v>141</v>
      </c>
      <c r="K70" s="190">
        <v>162</v>
      </c>
      <c r="L70" s="190">
        <v>161</v>
      </c>
      <c r="M70" s="190">
        <v>196</v>
      </c>
      <c r="N70" s="190">
        <v>182</v>
      </c>
      <c r="O70" s="211">
        <v>14</v>
      </c>
      <c r="P70" s="212">
        <v>0</v>
      </c>
    </row>
    <row r="71" spans="1:16" ht="15.95" customHeight="1" x14ac:dyDescent="0.2">
      <c r="A71" s="115" t="s">
        <v>62</v>
      </c>
      <c r="B71" s="228">
        <v>1868</v>
      </c>
      <c r="C71" s="191">
        <v>254</v>
      </c>
      <c r="D71" s="192">
        <v>48</v>
      </c>
      <c r="E71" s="192">
        <v>206</v>
      </c>
      <c r="F71" s="192">
        <v>1341</v>
      </c>
      <c r="G71" s="192">
        <v>236</v>
      </c>
      <c r="H71" s="192">
        <v>203</v>
      </c>
      <c r="I71" s="192">
        <v>256</v>
      </c>
      <c r="J71" s="192">
        <v>223</v>
      </c>
      <c r="K71" s="192">
        <v>188</v>
      </c>
      <c r="L71" s="192">
        <v>235</v>
      </c>
      <c r="M71" s="192">
        <v>273</v>
      </c>
      <c r="N71" s="192">
        <v>260</v>
      </c>
      <c r="O71" s="214">
        <v>13</v>
      </c>
      <c r="P71" s="215">
        <v>0</v>
      </c>
    </row>
    <row r="72" spans="1:16" ht="15.95" customHeight="1" x14ac:dyDescent="0.2">
      <c r="A72" s="116" t="s">
        <v>63</v>
      </c>
      <c r="B72" s="229">
        <v>31280</v>
      </c>
      <c r="C72" s="201">
        <v>4337</v>
      </c>
      <c r="D72" s="194">
        <v>1040</v>
      </c>
      <c r="E72" s="194">
        <v>3297</v>
      </c>
      <c r="F72" s="194">
        <v>22811</v>
      </c>
      <c r="G72" s="194">
        <v>3551</v>
      </c>
      <c r="H72" s="194">
        <v>3557</v>
      </c>
      <c r="I72" s="194">
        <v>4193</v>
      </c>
      <c r="J72" s="194">
        <v>3851</v>
      </c>
      <c r="K72" s="194">
        <v>3768</v>
      </c>
      <c r="L72" s="194">
        <v>3891</v>
      </c>
      <c r="M72" s="194">
        <v>4132</v>
      </c>
      <c r="N72" s="194">
        <v>3932</v>
      </c>
      <c r="O72" s="217">
        <v>200</v>
      </c>
      <c r="P72" s="218">
        <v>0</v>
      </c>
    </row>
    <row r="73" spans="1:16" ht="15.95" customHeight="1" x14ac:dyDescent="0.2">
      <c r="A73" s="115" t="s">
        <v>64</v>
      </c>
      <c r="B73" s="227">
        <v>3731</v>
      </c>
      <c r="C73" s="189">
        <v>634</v>
      </c>
      <c r="D73" s="190">
        <v>153</v>
      </c>
      <c r="E73" s="190">
        <v>481</v>
      </c>
      <c r="F73" s="190">
        <v>2728</v>
      </c>
      <c r="G73" s="190">
        <v>474</v>
      </c>
      <c r="H73" s="190">
        <v>432</v>
      </c>
      <c r="I73" s="190">
        <v>486</v>
      </c>
      <c r="J73" s="190">
        <v>458</v>
      </c>
      <c r="K73" s="190">
        <v>466</v>
      </c>
      <c r="L73" s="190">
        <v>412</v>
      </c>
      <c r="M73" s="190">
        <v>369</v>
      </c>
      <c r="N73" s="190">
        <v>359</v>
      </c>
      <c r="O73" s="211">
        <v>10</v>
      </c>
      <c r="P73" s="212">
        <v>0</v>
      </c>
    </row>
    <row r="74" spans="1:16" ht="15.95" customHeight="1" x14ac:dyDescent="0.2">
      <c r="A74" s="115" t="s">
        <v>65</v>
      </c>
      <c r="B74" s="227">
        <v>2677</v>
      </c>
      <c r="C74" s="189">
        <v>417</v>
      </c>
      <c r="D74" s="190">
        <v>65</v>
      </c>
      <c r="E74" s="190">
        <v>352</v>
      </c>
      <c r="F74" s="190">
        <v>1959</v>
      </c>
      <c r="G74" s="190">
        <v>349</v>
      </c>
      <c r="H74" s="190">
        <v>280</v>
      </c>
      <c r="I74" s="190">
        <v>357</v>
      </c>
      <c r="J74" s="190">
        <v>343</v>
      </c>
      <c r="K74" s="190">
        <v>302</v>
      </c>
      <c r="L74" s="190">
        <v>328</v>
      </c>
      <c r="M74" s="190">
        <v>301</v>
      </c>
      <c r="N74" s="190">
        <v>286</v>
      </c>
      <c r="O74" s="211">
        <v>15</v>
      </c>
      <c r="P74" s="212">
        <v>0</v>
      </c>
    </row>
    <row r="75" spans="1:16" ht="15.95" customHeight="1" x14ac:dyDescent="0.2">
      <c r="A75" s="115" t="s">
        <v>66</v>
      </c>
      <c r="B75" s="227">
        <v>4069</v>
      </c>
      <c r="C75" s="189">
        <v>769</v>
      </c>
      <c r="D75" s="190">
        <v>251</v>
      </c>
      <c r="E75" s="190">
        <v>518</v>
      </c>
      <c r="F75" s="190">
        <v>2956</v>
      </c>
      <c r="G75" s="190">
        <v>453</v>
      </c>
      <c r="H75" s="190">
        <v>573</v>
      </c>
      <c r="I75" s="190">
        <v>511</v>
      </c>
      <c r="J75" s="190">
        <v>524</v>
      </c>
      <c r="K75" s="190">
        <v>463</v>
      </c>
      <c r="L75" s="190">
        <v>432</v>
      </c>
      <c r="M75" s="190">
        <v>344</v>
      </c>
      <c r="N75" s="190">
        <v>331</v>
      </c>
      <c r="O75" s="211">
        <v>13</v>
      </c>
      <c r="P75" s="212">
        <v>0</v>
      </c>
    </row>
    <row r="76" spans="1:16" ht="15.95" customHeight="1" x14ac:dyDescent="0.2">
      <c r="A76" s="115" t="s">
        <v>67</v>
      </c>
      <c r="B76" s="227">
        <v>1502</v>
      </c>
      <c r="C76" s="189">
        <v>248</v>
      </c>
      <c r="D76" s="190">
        <v>67</v>
      </c>
      <c r="E76" s="190">
        <v>181</v>
      </c>
      <c r="F76" s="190">
        <v>1094</v>
      </c>
      <c r="G76" s="190">
        <v>194</v>
      </c>
      <c r="H76" s="190">
        <v>176</v>
      </c>
      <c r="I76" s="190">
        <v>182</v>
      </c>
      <c r="J76" s="190">
        <v>206</v>
      </c>
      <c r="K76" s="190">
        <v>173</v>
      </c>
      <c r="L76" s="190">
        <v>163</v>
      </c>
      <c r="M76" s="190">
        <v>160</v>
      </c>
      <c r="N76" s="190">
        <v>155</v>
      </c>
      <c r="O76" s="211">
        <v>5</v>
      </c>
      <c r="P76" s="212">
        <v>0</v>
      </c>
    </row>
    <row r="77" spans="1:16" ht="15.95" customHeight="1" x14ac:dyDescent="0.2">
      <c r="A77" s="115" t="s">
        <v>68</v>
      </c>
      <c r="B77" s="227">
        <v>582</v>
      </c>
      <c r="C77" s="189">
        <v>67</v>
      </c>
      <c r="D77" s="190">
        <v>11</v>
      </c>
      <c r="E77" s="190">
        <v>56</v>
      </c>
      <c r="F77" s="190">
        <v>466</v>
      </c>
      <c r="G77" s="190">
        <v>89</v>
      </c>
      <c r="H77" s="190">
        <v>71</v>
      </c>
      <c r="I77" s="190">
        <v>78</v>
      </c>
      <c r="J77" s="190">
        <v>78</v>
      </c>
      <c r="K77" s="190">
        <v>78</v>
      </c>
      <c r="L77" s="190">
        <v>72</v>
      </c>
      <c r="M77" s="190">
        <v>49</v>
      </c>
      <c r="N77" s="190">
        <v>46</v>
      </c>
      <c r="O77" s="211">
        <v>3</v>
      </c>
      <c r="P77" s="212">
        <v>0</v>
      </c>
    </row>
    <row r="78" spans="1:16" ht="15.95" customHeight="1" x14ac:dyDescent="0.2">
      <c r="A78" s="115" t="s">
        <v>69</v>
      </c>
      <c r="B78" s="227">
        <v>3536</v>
      </c>
      <c r="C78" s="189">
        <v>523</v>
      </c>
      <c r="D78" s="190">
        <v>141</v>
      </c>
      <c r="E78" s="190">
        <v>382</v>
      </c>
      <c r="F78" s="190">
        <v>2616</v>
      </c>
      <c r="G78" s="190">
        <v>490</v>
      </c>
      <c r="H78" s="190">
        <v>433</v>
      </c>
      <c r="I78" s="190">
        <v>450</v>
      </c>
      <c r="J78" s="190">
        <v>431</v>
      </c>
      <c r="K78" s="190">
        <v>417</v>
      </c>
      <c r="L78" s="190">
        <v>395</v>
      </c>
      <c r="M78" s="190">
        <v>397</v>
      </c>
      <c r="N78" s="190">
        <v>364</v>
      </c>
      <c r="O78" s="211">
        <v>33</v>
      </c>
      <c r="P78" s="212">
        <v>0</v>
      </c>
    </row>
    <row r="79" spans="1:16" ht="15.95" customHeight="1" x14ac:dyDescent="0.2">
      <c r="A79" s="115" t="s">
        <v>70</v>
      </c>
      <c r="B79" s="227">
        <v>5836</v>
      </c>
      <c r="C79" s="189">
        <v>857</v>
      </c>
      <c r="D79" s="190">
        <v>210</v>
      </c>
      <c r="E79" s="190">
        <v>647</v>
      </c>
      <c r="F79" s="190">
        <v>4225</v>
      </c>
      <c r="G79" s="190">
        <v>727</v>
      </c>
      <c r="H79" s="190">
        <v>621</v>
      </c>
      <c r="I79" s="190">
        <v>731</v>
      </c>
      <c r="J79" s="190">
        <v>733</v>
      </c>
      <c r="K79" s="190">
        <v>696</v>
      </c>
      <c r="L79" s="190">
        <v>717</v>
      </c>
      <c r="M79" s="190">
        <v>754</v>
      </c>
      <c r="N79" s="190">
        <v>699</v>
      </c>
      <c r="O79" s="211">
        <v>55</v>
      </c>
      <c r="P79" s="212">
        <v>0</v>
      </c>
    </row>
    <row r="80" spans="1:16" ht="15.95" customHeight="1" x14ac:dyDescent="0.2">
      <c r="A80" s="115" t="s">
        <v>71</v>
      </c>
      <c r="B80" s="227">
        <v>3086</v>
      </c>
      <c r="C80" s="189">
        <v>500</v>
      </c>
      <c r="D80" s="190">
        <v>132</v>
      </c>
      <c r="E80" s="190">
        <v>368</v>
      </c>
      <c r="F80" s="190">
        <v>2288</v>
      </c>
      <c r="G80" s="190">
        <v>393</v>
      </c>
      <c r="H80" s="190">
        <v>389</v>
      </c>
      <c r="I80" s="190">
        <v>399</v>
      </c>
      <c r="J80" s="190">
        <v>427</v>
      </c>
      <c r="K80" s="190">
        <v>356</v>
      </c>
      <c r="L80" s="190">
        <v>324</v>
      </c>
      <c r="M80" s="190">
        <v>298</v>
      </c>
      <c r="N80" s="190">
        <v>284</v>
      </c>
      <c r="O80" s="211">
        <v>14</v>
      </c>
      <c r="P80" s="212">
        <v>0</v>
      </c>
    </row>
    <row r="81" spans="1:16" ht="15.95" customHeight="1" x14ac:dyDescent="0.2">
      <c r="A81" s="115" t="s">
        <v>72</v>
      </c>
      <c r="B81" s="227">
        <v>1889</v>
      </c>
      <c r="C81" s="189">
        <v>244</v>
      </c>
      <c r="D81" s="190">
        <v>41</v>
      </c>
      <c r="E81" s="190">
        <v>203</v>
      </c>
      <c r="F81" s="190">
        <v>1434</v>
      </c>
      <c r="G81" s="190">
        <v>237</v>
      </c>
      <c r="H81" s="190">
        <v>176</v>
      </c>
      <c r="I81" s="190">
        <v>252</v>
      </c>
      <c r="J81" s="190">
        <v>271</v>
      </c>
      <c r="K81" s="190">
        <v>243</v>
      </c>
      <c r="L81" s="190">
        <v>255</v>
      </c>
      <c r="M81" s="190">
        <v>211</v>
      </c>
      <c r="N81" s="190">
        <v>204</v>
      </c>
      <c r="O81" s="211">
        <v>7</v>
      </c>
      <c r="P81" s="212">
        <v>0</v>
      </c>
    </row>
    <row r="82" spans="1:16" ht="15.95" customHeight="1" x14ac:dyDescent="0.2">
      <c r="A82" s="115" t="s">
        <v>73</v>
      </c>
      <c r="B82" s="227">
        <v>1967</v>
      </c>
      <c r="C82" s="189">
        <v>410</v>
      </c>
      <c r="D82" s="190">
        <v>131</v>
      </c>
      <c r="E82" s="190">
        <v>279</v>
      </c>
      <c r="F82" s="190">
        <v>1381</v>
      </c>
      <c r="G82" s="190">
        <v>248</v>
      </c>
      <c r="H82" s="190">
        <v>217</v>
      </c>
      <c r="I82" s="190">
        <v>261</v>
      </c>
      <c r="J82" s="190">
        <v>248</v>
      </c>
      <c r="K82" s="190">
        <v>200</v>
      </c>
      <c r="L82" s="190">
        <v>207</v>
      </c>
      <c r="M82" s="190">
        <v>176</v>
      </c>
      <c r="N82" s="190">
        <v>173</v>
      </c>
      <c r="O82" s="211">
        <v>3</v>
      </c>
      <c r="P82" s="212">
        <v>0</v>
      </c>
    </row>
    <row r="83" spans="1:16" ht="15.95" customHeight="1" x14ac:dyDescent="0.2">
      <c r="A83" s="115" t="s">
        <v>74</v>
      </c>
      <c r="B83" s="227">
        <v>1047</v>
      </c>
      <c r="C83" s="189">
        <v>175</v>
      </c>
      <c r="D83" s="190">
        <v>34</v>
      </c>
      <c r="E83" s="190">
        <v>141</v>
      </c>
      <c r="F83" s="190">
        <v>779</v>
      </c>
      <c r="G83" s="190">
        <v>140</v>
      </c>
      <c r="H83" s="190">
        <v>117</v>
      </c>
      <c r="I83" s="190">
        <v>118</v>
      </c>
      <c r="J83" s="190">
        <v>159</v>
      </c>
      <c r="K83" s="190">
        <v>125</v>
      </c>
      <c r="L83" s="190">
        <v>120</v>
      </c>
      <c r="M83" s="190">
        <v>93</v>
      </c>
      <c r="N83" s="190">
        <v>86</v>
      </c>
      <c r="O83" s="211">
        <v>7</v>
      </c>
      <c r="P83" s="212">
        <v>0</v>
      </c>
    </row>
    <row r="84" spans="1:16" ht="15.95" customHeight="1" x14ac:dyDescent="0.2">
      <c r="A84" s="115" t="s">
        <v>75</v>
      </c>
      <c r="B84" s="227">
        <v>1943</v>
      </c>
      <c r="C84" s="189">
        <v>354</v>
      </c>
      <c r="D84" s="190">
        <v>82</v>
      </c>
      <c r="E84" s="190">
        <v>272</v>
      </c>
      <c r="F84" s="190">
        <v>1398</v>
      </c>
      <c r="G84" s="190">
        <v>234</v>
      </c>
      <c r="H84" s="190">
        <v>220</v>
      </c>
      <c r="I84" s="190">
        <v>245</v>
      </c>
      <c r="J84" s="190">
        <v>250</v>
      </c>
      <c r="K84" s="190">
        <v>213</v>
      </c>
      <c r="L84" s="190">
        <v>236</v>
      </c>
      <c r="M84" s="190">
        <v>191</v>
      </c>
      <c r="N84" s="190">
        <v>187</v>
      </c>
      <c r="O84" s="211">
        <v>4</v>
      </c>
      <c r="P84" s="212">
        <v>0</v>
      </c>
    </row>
    <row r="85" spans="1:16" ht="15.95" customHeight="1" x14ac:dyDescent="0.2">
      <c r="A85" s="115" t="s">
        <v>76</v>
      </c>
      <c r="B85" s="228">
        <v>4552</v>
      </c>
      <c r="C85" s="191">
        <v>754</v>
      </c>
      <c r="D85" s="192">
        <v>226</v>
      </c>
      <c r="E85" s="192">
        <v>528</v>
      </c>
      <c r="F85" s="192">
        <v>3354</v>
      </c>
      <c r="G85" s="192">
        <v>537</v>
      </c>
      <c r="H85" s="192">
        <v>606</v>
      </c>
      <c r="I85" s="192">
        <v>572</v>
      </c>
      <c r="J85" s="192">
        <v>586</v>
      </c>
      <c r="K85" s="192">
        <v>525</v>
      </c>
      <c r="L85" s="192">
        <v>528</v>
      </c>
      <c r="M85" s="192">
        <v>444</v>
      </c>
      <c r="N85" s="192">
        <v>431</v>
      </c>
      <c r="O85" s="214">
        <v>13</v>
      </c>
      <c r="P85" s="215">
        <v>0</v>
      </c>
    </row>
    <row r="86" spans="1:16" ht="15.95" customHeight="1" x14ac:dyDescent="0.2">
      <c r="A86" s="116" t="s">
        <v>77</v>
      </c>
      <c r="B86" s="229">
        <v>36417</v>
      </c>
      <c r="C86" s="201">
        <v>5952</v>
      </c>
      <c r="D86" s="194">
        <v>1544</v>
      </c>
      <c r="E86" s="194">
        <v>4408</v>
      </c>
      <c r="F86" s="194">
        <v>26678</v>
      </c>
      <c r="G86" s="194">
        <v>4565</v>
      </c>
      <c r="H86" s="194">
        <v>4311</v>
      </c>
      <c r="I86" s="194">
        <v>4642</v>
      </c>
      <c r="J86" s="194">
        <v>4714</v>
      </c>
      <c r="K86" s="194">
        <v>4257</v>
      </c>
      <c r="L86" s="194">
        <v>4189</v>
      </c>
      <c r="M86" s="194">
        <v>3787</v>
      </c>
      <c r="N86" s="194">
        <v>3605</v>
      </c>
      <c r="O86" s="217">
        <v>182</v>
      </c>
      <c r="P86" s="218">
        <v>0</v>
      </c>
    </row>
    <row r="87" spans="1:16" ht="15.95" customHeight="1" x14ac:dyDescent="0.2">
      <c r="A87" s="115" t="s">
        <v>78</v>
      </c>
      <c r="B87" s="227">
        <v>1497</v>
      </c>
      <c r="C87" s="189">
        <v>217</v>
      </c>
      <c r="D87" s="190">
        <v>54</v>
      </c>
      <c r="E87" s="190">
        <v>163</v>
      </c>
      <c r="F87" s="190">
        <v>1158</v>
      </c>
      <c r="G87" s="190">
        <v>179</v>
      </c>
      <c r="H87" s="190">
        <v>199</v>
      </c>
      <c r="I87" s="190">
        <v>189</v>
      </c>
      <c r="J87" s="190">
        <v>219</v>
      </c>
      <c r="K87" s="190">
        <v>212</v>
      </c>
      <c r="L87" s="190">
        <v>160</v>
      </c>
      <c r="M87" s="190">
        <v>122</v>
      </c>
      <c r="N87" s="190">
        <v>119</v>
      </c>
      <c r="O87" s="211">
        <v>3</v>
      </c>
      <c r="P87" s="212">
        <v>0</v>
      </c>
    </row>
    <row r="88" spans="1:16" ht="15.95" customHeight="1" x14ac:dyDescent="0.2">
      <c r="A88" s="115" t="s">
        <v>79</v>
      </c>
      <c r="B88" s="227">
        <v>1754</v>
      </c>
      <c r="C88" s="189">
        <v>258</v>
      </c>
      <c r="D88" s="190">
        <v>29</v>
      </c>
      <c r="E88" s="190">
        <v>229</v>
      </c>
      <c r="F88" s="190">
        <v>1286</v>
      </c>
      <c r="G88" s="190">
        <v>269</v>
      </c>
      <c r="H88" s="190">
        <v>156</v>
      </c>
      <c r="I88" s="190">
        <v>202</v>
      </c>
      <c r="J88" s="190">
        <v>216</v>
      </c>
      <c r="K88" s="190">
        <v>223</v>
      </c>
      <c r="L88" s="190">
        <v>220</v>
      </c>
      <c r="M88" s="190">
        <v>210</v>
      </c>
      <c r="N88" s="190">
        <v>199</v>
      </c>
      <c r="O88" s="211">
        <v>11</v>
      </c>
      <c r="P88" s="212">
        <v>0</v>
      </c>
    </row>
    <row r="89" spans="1:16" ht="15.95" customHeight="1" x14ac:dyDescent="0.2">
      <c r="A89" s="115" t="s">
        <v>80</v>
      </c>
      <c r="B89" s="227">
        <v>2093</v>
      </c>
      <c r="C89" s="189">
        <v>252</v>
      </c>
      <c r="D89" s="190">
        <v>36</v>
      </c>
      <c r="E89" s="190">
        <v>216</v>
      </c>
      <c r="F89" s="190">
        <v>1564</v>
      </c>
      <c r="G89" s="190">
        <v>304</v>
      </c>
      <c r="H89" s="190">
        <v>233</v>
      </c>
      <c r="I89" s="190">
        <v>270</v>
      </c>
      <c r="J89" s="190">
        <v>244</v>
      </c>
      <c r="K89" s="190">
        <v>227</v>
      </c>
      <c r="L89" s="190">
        <v>286</v>
      </c>
      <c r="M89" s="190">
        <v>277</v>
      </c>
      <c r="N89" s="190">
        <v>257</v>
      </c>
      <c r="O89" s="211">
        <v>20</v>
      </c>
      <c r="P89" s="212">
        <v>0</v>
      </c>
    </row>
    <row r="90" spans="1:16" ht="15.95" customHeight="1" x14ac:dyDescent="0.2">
      <c r="A90" s="115" t="s">
        <v>81</v>
      </c>
      <c r="B90" s="227">
        <v>810</v>
      </c>
      <c r="C90" s="189">
        <v>61</v>
      </c>
      <c r="D90" s="190">
        <v>10</v>
      </c>
      <c r="E90" s="190">
        <v>51</v>
      </c>
      <c r="F90" s="190">
        <v>538</v>
      </c>
      <c r="G90" s="190">
        <v>90</v>
      </c>
      <c r="H90" s="190">
        <v>126</v>
      </c>
      <c r="I90" s="190">
        <v>129</v>
      </c>
      <c r="J90" s="190">
        <v>80</v>
      </c>
      <c r="K90" s="190">
        <v>48</v>
      </c>
      <c r="L90" s="190">
        <v>65</v>
      </c>
      <c r="M90" s="190">
        <v>211</v>
      </c>
      <c r="N90" s="190">
        <v>195</v>
      </c>
      <c r="O90" s="211">
        <v>16</v>
      </c>
      <c r="P90" s="212">
        <v>0</v>
      </c>
    </row>
    <row r="91" spans="1:16" ht="15.95" customHeight="1" x14ac:dyDescent="0.2">
      <c r="A91" s="115" t="s">
        <v>82</v>
      </c>
      <c r="B91" s="227">
        <v>1310</v>
      </c>
      <c r="C91" s="189">
        <v>162</v>
      </c>
      <c r="D91" s="190">
        <v>20</v>
      </c>
      <c r="E91" s="190">
        <v>142</v>
      </c>
      <c r="F91" s="190">
        <v>994</v>
      </c>
      <c r="G91" s="190">
        <v>167</v>
      </c>
      <c r="H91" s="190">
        <v>150</v>
      </c>
      <c r="I91" s="190">
        <v>252</v>
      </c>
      <c r="J91" s="190">
        <v>197</v>
      </c>
      <c r="K91" s="190">
        <v>127</v>
      </c>
      <c r="L91" s="190">
        <v>101</v>
      </c>
      <c r="M91" s="190">
        <v>154</v>
      </c>
      <c r="N91" s="190">
        <v>141</v>
      </c>
      <c r="O91" s="211">
        <v>13</v>
      </c>
      <c r="P91" s="212">
        <v>0</v>
      </c>
    </row>
    <row r="92" spans="1:16" ht="15.95" customHeight="1" x14ac:dyDescent="0.2">
      <c r="A92" s="115" t="s">
        <v>83</v>
      </c>
      <c r="B92" s="227">
        <v>5635</v>
      </c>
      <c r="C92" s="189">
        <v>841</v>
      </c>
      <c r="D92" s="190">
        <v>179</v>
      </c>
      <c r="E92" s="190">
        <v>662</v>
      </c>
      <c r="F92" s="190">
        <v>4131</v>
      </c>
      <c r="G92" s="190">
        <v>707</v>
      </c>
      <c r="H92" s="190">
        <v>700</v>
      </c>
      <c r="I92" s="190">
        <v>723</v>
      </c>
      <c r="J92" s="190">
        <v>740</v>
      </c>
      <c r="K92" s="190">
        <v>629</v>
      </c>
      <c r="L92" s="190">
        <v>632</v>
      </c>
      <c r="M92" s="190">
        <v>663</v>
      </c>
      <c r="N92" s="190">
        <v>640</v>
      </c>
      <c r="O92" s="211">
        <v>23</v>
      </c>
      <c r="P92" s="212">
        <v>0</v>
      </c>
    </row>
    <row r="93" spans="1:16" ht="15.95" customHeight="1" x14ac:dyDescent="0.2">
      <c r="A93" s="115" t="s">
        <v>84</v>
      </c>
      <c r="B93" s="227">
        <v>4791</v>
      </c>
      <c r="C93" s="189">
        <v>657</v>
      </c>
      <c r="D93" s="190">
        <v>123</v>
      </c>
      <c r="E93" s="190">
        <v>534</v>
      </c>
      <c r="F93" s="190">
        <v>3544</v>
      </c>
      <c r="G93" s="190">
        <v>579</v>
      </c>
      <c r="H93" s="190">
        <v>586</v>
      </c>
      <c r="I93" s="190">
        <v>641</v>
      </c>
      <c r="J93" s="190">
        <v>593</v>
      </c>
      <c r="K93" s="190">
        <v>545</v>
      </c>
      <c r="L93" s="190">
        <v>600</v>
      </c>
      <c r="M93" s="190">
        <v>590</v>
      </c>
      <c r="N93" s="190">
        <v>551</v>
      </c>
      <c r="O93" s="211">
        <v>39</v>
      </c>
      <c r="P93" s="212">
        <v>0</v>
      </c>
    </row>
    <row r="94" spans="1:16" ht="15.95" customHeight="1" x14ac:dyDescent="0.2">
      <c r="A94" s="115" t="s">
        <v>85</v>
      </c>
      <c r="B94" s="227">
        <v>4022</v>
      </c>
      <c r="C94" s="189">
        <v>503</v>
      </c>
      <c r="D94" s="190">
        <v>89</v>
      </c>
      <c r="E94" s="190">
        <v>414</v>
      </c>
      <c r="F94" s="190">
        <v>3005</v>
      </c>
      <c r="G94" s="190">
        <v>480</v>
      </c>
      <c r="H94" s="190">
        <v>492</v>
      </c>
      <c r="I94" s="190">
        <v>561</v>
      </c>
      <c r="J94" s="190">
        <v>486</v>
      </c>
      <c r="K94" s="190">
        <v>461</v>
      </c>
      <c r="L94" s="190">
        <v>525</v>
      </c>
      <c r="M94" s="190">
        <v>514</v>
      </c>
      <c r="N94" s="190">
        <v>489</v>
      </c>
      <c r="O94" s="211">
        <v>25</v>
      </c>
      <c r="P94" s="212">
        <v>0</v>
      </c>
    </row>
    <row r="95" spans="1:16" ht="15.95" customHeight="1" x14ac:dyDescent="0.2">
      <c r="A95" s="115" t="s">
        <v>86</v>
      </c>
      <c r="B95" s="227">
        <v>1144</v>
      </c>
      <c r="C95" s="189">
        <v>185</v>
      </c>
      <c r="D95" s="190">
        <v>43</v>
      </c>
      <c r="E95" s="190">
        <v>142</v>
      </c>
      <c r="F95" s="190">
        <v>834</v>
      </c>
      <c r="G95" s="190">
        <v>165</v>
      </c>
      <c r="H95" s="190">
        <v>132</v>
      </c>
      <c r="I95" s="190">
        <v>145</v>
      </c>
      <c r="J95" s="190">
        <v>131</v>
      </c>
      <c r="K95" s="190">
        <v>125</v>
      </c>
      <c r="L95" s="190">
        <v>136</v>
      </c>
      <c r="M95" s="190">
        <v>125</v>
      </c>
      <c r="N95" s="190">
        <v>119</v>
      </c>
      <c r="O95" s="211">
        <v>6</v>
      </c>
      <c r="P95" s="212">
        <v>0</v>
      </c>
    </row>
    <row r="96" spans="1:16" ht="15.95" customHeight="1" x14ac:dyDescent="0.2">
      <c r="A96" s="115" t="s">
        <v>87</v>
      </c>
      <c r="B96" s="227">
        <v>4030</v>
      </c>
      <c r="C96" s="189">
        <v>592</v>
      </c>
      <c r="D96" s="190">
        <v>174</v>
      </c>
      <c r="E96" s="190">
        <v>418</v>
      </c>
      <c r="F96" s="190">
        <v>3060</v>
      </c>
      <c r="G96" s="190">
        <v>522</v>
      </c>
      <c r="H96" s="190">
        <v>480</v>
      </c>
      <c r="I96" s="190">
        <v>539</v>
      </c>
      <c r="J96" s="190">
        <v>546</v>
      </c>
      <c r="K96" s="190">
        <v>490</v>
      </c>
      <c r="L96" s="190">
        <v>483</v>
      </c>
      <c r="M96" s="190">
        <v>378</v>
      </c>
      <c r="N96" s="190">
        <v>364</v>
      </c>
      <c r="O96" s="211">
        <v>14</v>
      </c>
      <c r="P96" s="212">
        <v>0</v>
      </c>
    </row>
    <row r="97" spans="1:16" ht="15.95" customHeight="1" x14ac:dyDescent="0.2">
      <c r="A97" s="115" t="s">
        <v>88</v>
      </c>
      <c r="B97" s="228">
        <v>5924</v>
      </c>
      <c r="C97" s="191">
        <v>763</v>
      </c>
      <c r="D97" s="192">
        <v>148</v>
      </c>
      <c r="E97" s="192">
        <v>615</v>
      </c>
      <c r="F97" s="192">
        <v>4451</v>
      </c>
      <c r="G97" s="192">
        <v>698</v>
      </c>
      <c r="H97" s="192">
        <v>714</v>
      </c>
      <c r="I97" s="192">
        <v>774</v>
      </c>
      <c r="J97" s="192">
        <v>814</v>
      </c>
      <c r="K97" s="192">
        <v>695</v>
      </c>
      <c r="L97" s="192">
        <v>756</v>
      </c>
      <c r="M97" s="192">
        <v>710</v>
      </c>
      <c r="N97" s="192">
        <v>672</v>
      </c>
      <c r="O97" s="214">
        <v>38</v>
      </c>
      <c r="P97" s="215">
        <v>0</v>
      </c>
    </row>
    <row r="98" spans="1:16" ht="15.95" customHeight="1" x14ac:dyDescent="0.2">
      <c r="A98" s="116" t="s">
        <v>89</v>
      </c>
      <c r="B98" s="229">
        <v>33010</v>
      </c>
      <c r="C98" s="201">
        <v>4491</v>
      </c>
      <c r="D98" s="194">
        <v>905</v>
      </c>
      <c r="E98" s="194">
        <v>3586</v>
      </c>
      <c r="F98" s="194">
        <v>24565</v>
      </c>
      <c r="G98" s="194">
        <v>4160</v>
      </c>
      <c r="H98" s="194">
        <v>3968</v>
      </c>
      <c r="I98" s="194">
        <v>4425</v>
      </c>
      <c r="J98" s="194">
        <v>4266</v>
      </c>
      <c r="K98" s="194">
        <v>3782</v>
      </c>
      <c r="L98" s="194">
        <v>3964</v>
      </c>
      <c r="M98" s="194">
        <v>3954</v>
      </c>
      <c r="N98" s="194">
        <v>3746</v>
      </c>
      <c r="O98" s="217">
        <v>208</v>
      </c>
      <c r="P98" s="218">
        <v>0</v>
      </c>
    </row>
    <row r="99" spans="1:16" ht="15.95" customHeight="1" thickBot="1" x14ac:dyDescent="0.25">
      <c r="A99" s="36" t="s">
        <v>90</v>
      </c>
      <c r="B99" s="230">
        <v>184744</v>
      </c>
      <c r="C99" s="231">
        <v>26967</v>
      </c>
      <c r="D99" s="225">
        <v>5627</v>
      </c>
      <c r="E99" s="225">
        <v>21340</v>
      </c>
      <c r="F99" s="225">
        <v>133890</v>
      </c>
      <c r="G99" s="225">
        <v>22313</v>
      </c>
      <c r="H99" s="225">
        <v>21180</v>
      </c>
      <c r="I99" s="225">
        <v>24339</v>
      </c>
      <c r="J99" s="225">
        <v>22547</v>
      </c>
      <c r="K99" s="225">
        <v>20981</v>
      </c>
      <c r="L99" s="225">
        <v>22530</v>
      </c>
      <c r="M99" s="225">
        <v>23887</v>
      </c>
      <c r="N99" s="225">
        <v>22673</v>
      </c>
      <c r="O99" s="225">
        <v>1214</v>
      </c>
      <c r="P99" s="226">
        <v>0</v>
      </c>
    </row>
    <row r="101" spans="1:16" ht="34.5" customHeight="1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  <c r="K101" s="349"/>
      <c r="L101" s="349"/>
      <c r="M101" s="349"/>
      <c r="N101" s="349"/>
      <c r="O101" s="349"/>
      <c r="P101" s="34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10.140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473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6"/>
      <c r="B4" s="160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62">
        <v>42005</v>
      </c>
    </row>
    <row r="8" spans="1:10" s="31" customFormat="1" ht="15" thickBot="1" x14ac:dyDescent="0.25">
      <c r="A8" s="91"/>
      <c r="B8" s="356" t="s">
        <v>382</v>
      </c>
      <c r="C8" s="432" t="s">
        <v>383</v>
      </c>
      <c r="D8" s="433"/>
      <c r="E8" s="433"/>
      <c r="F8" s="433"/>
      <c r="G8" s="433"/>
      <c r="H8" s="433"/>
      <c r="I8" s="433"/>
      <c r="J8" s="434"/>
    </row>
    <row r="9" spans="1:10" s="31" customFormat="1" ht="14.25" customHeight="1" x14ac:dyDescent="0.2">
      <c r="A9" s="93" t="s">
        <v>1</v>
      </c>
      <c r="B9" s="357"/>
      <c r="C9" s="435" t="s">
        <v>384</v>
      </c>
      <c r="D9" s="430" t="s">
        <v>385</v>
      </c>
      <c r="E9" s="430" t="s">
        <v>386</v>
      </c>
      <c r="F9" s="430" t="s">
        <v>387</v>
      </c>
      <c r="G9" s="430" t="s">
        <v>388</v>
      </c>
      <c r="H9" s="430" t="s">
        <v>389</v>
      </c>
      <c r="I9" s="430" t="s">
        <v>390</v>
      </c>
      <c r="J9" s="414" t="s">
        <v>391</v>
      </c>
    </row>
    <row r="10" spans="1:10" s="31" customFormat="1" ht="14.25" customHeight="1" x14ac:dyDescent="0.2">
      <c r="A10" s="93"/>
      <c r="B10" s="357"/>
      <c r="C10" s="435"/>
      <c r="D10" s="430"/>
      <c r="E10" s="430"/>
      <c r="F10" s="430"/>
      <c r="G10" s="430"/>
      <c r="H10" s="430"/>
      <c r="I10" s="430"/>
      <c r="J10" s="414"/>
    </row>
    <row r="11" spans="1:10" s="31" customFormat="1" ht="13.5" thickBot="1" x14ac:dyDescent="0.25">
      <c r="A11" s="94"/>
      <c r="B11" s="358"/>
      <c r="C11" s="436"/>
      <c r="D11" s="431"/>
      <c r="E11" s="431"/>
      <c r="F11" s="431"/>
      <c r="G11" s="431"/>
      <c r="H11" s="431"/>
      <c r="I11" s="431"/>
      <c r="J11" s="415"/>
    </row>
    <row r="12" spans="1:10" ht="15.95" customHeight="1" x14ac:dyDescent="0.2">
      <c r="A12" s="95" t="s">
        <v>3</v>
      </c>
      <c r="B12" s="232">
        <v>79</v>
      </c>
      <c r="C12" s="207">
        <v>6</v>
      </c>
      <c r="D12" s="187">
        <v>33</v>
      </c>
      <c r="E12" s="187">
        <v>0</v>
      </c>
      <c r="F12" s="187">
        <v>19</v>
      </c>
      <c r="G12" s="187">
        <v>66</v>
      </c>
      <c r="H12" s="187">
        <v>0</v>
      </c>
      <c r="I12" s="187">
        <v>0</v>
      </c>
      <c r="J12" s="188">
        <v>0</v>
      </c>
    </row>
    <row r="13" spans="1:10" ht="15.95" customHeight="1" x14ac:dyDescent="0.2">
      <c r="A13" s="95" t="s">
        <v>4</v>
      </c>
      <c r="B13" s="233">
        <v>295</v>
      </c>
      <c r="C13" s="189">
        <v>15</v>
      </c>
      <c r="D13" s="190">
        <v>75</v>
      </c>
      <c r="E13" s="190">
        <v>0</v>
      </c>
      <c r="F13" s="190">
        <v>82</v>
      </c>
      <c r="G13" s="190">
        <v>250</v>
      </c>
      <c r="H13" s="190">
        <v>0</v>
      </c>
      <c r="I13" s="190">
        <v>0</v>
      </c>
      <c r="J13" s="106">
        <v>10</v>
      </c>
    </row>
    <row r="14" spans="1:10" ht="15.95" customHeight="1" x14ac:dyDescent="0.2">
      <c r="A14" s="95" t="s">
        <v>5</v>
      </c>
      <c r="B14" s="233">
        <v>176</v>
      </c>
      <c r="C14" s="189">
        <v>6</v>
      </c>
      <c r="D14" s="190">
        <v>52</v>
      </c>
      <c r="E14" s="190">
        <v>0</v>
      </c>
      <c r="F14" s="190">
        <v>35</v>
      </c>
      <c r="G14" s="190">
        <v>150</v>
      </c>
      <c r="H14" s="190">
        <v>0</v>
      </c>
      <c r="I14" s="190">
        <v>0</v>
      </c>
      <c r="J14" s="106">
        <v>3</v>
      </c>
    </row>
    <row r="15" spans="1:10" ht="15.95" customHeight="1" x14ac:dyDescent="0.2">
      <c r="A15" s="95" t="s">
        <v>6</v>
      </c>
      <c r="B15" s="233">
        <v>121</v>
      </c>
      <c r="C15" s="189">
        <v>7</v>
      </c>
      <c r="D15" s="190">
        <v>42</v>
      </c>
      <c r="E15" s="190">
        <v>0</v>
      </c>
      <c r="F15" s="190">
        <v>24</v>
      </c>
      <c r="G15" s="190">
        <v>92</v>
      </c>
      <c r="H15" s="190">
        <v>0</v>
      </c>
      <c r="I15" s="190">
        <v>0</v>
      </c>
      <c r="J15" s="106">
        <v>3</v>
      </c>
    </row>
    <row r="16" spans="1:10" ht="15.95" customHeight="1" x14ac:dyDescent="0.2">
      <c r="A16" s="95" t="s">
        <v>7</v>
      </c>
      <c r="B16" s="233">
        <v>235</v>
      </c>
      <c r="C16" s="189">
        <v>15</v>
      </c>
      <c r="D16" s="190">
        <v>91</v>
      </c>
      <c r="E16" s="190">
        <v>0</v>
      </c>
      <c r="F16" s="190">
        <v>34</v>
      </c>
      <c r="G16" s="190">
        <v>165</v>
      </c>
      <c r="H16" s="190">
        <v>0</v>
      </c>
      <c r="I16" s="190">
        <v>0</v>
      </c>
      <c r="J16" s="106">
        <v>6</v>
      </c>
    </row>
    <row r="17" spans="1:10" ht="15.95" customHeight="1" x14ac:dyDescent="0.2">
      <c r="A17" s="95" t="s">
        <v>8</v>
      </c>
      <c r="B17" s="233">
        <v>79</v>
      </c>
      <c r="C17" s="189">
        <v>5</v>
      </c>
      <c r="D17" s="190">
        <v>35</v>
      </c>
      <c r="E17" s="190">
        <v>0</v>
      </c>
      <c r="F17" s="190">
        <v>15</v>
      </c>
      <c r="G17" s="190">
        <v>47</v>
      </c>
      <c r="H17" s="190">
        <v>0</v>
      </c>
      <c r="I17" s="190">
        <v>1</v>
      </c>
      <c r="J17" s="106">
        <v>2</v>
      </c>
    </row>
    <row r="18" spans="1:10" ht="15.95" customHeight="1" x14ac:dyDescent="0.2">
      <c r="A18" s="95" t="s">
        <v>9</v>
      </c>
      <c r="B18" s="233">
        <v>195</v>
      </c>
      <c r="C18" s="189">
        <v>30</v>
      </c>
      <c r="D18" s="190">
        <v>50</v>
      </c>
      <c r="E18" s="190">
        <v>0</v>
      </c>
      <c r="F18" s="190">
        <v>57</v>
      </c>
      <c r="G18" s="190">
        <v>161</v>
      </c>
      <c r="H18" s="190">
        <v>0</v>
      </c>
      <c r="I18" s="190">
        <v>0</v>
      </c>
      <c r="J18" s="106">
        <v>3</v>
      </c>
    </row>
    <row r="19" spans="1:10" ht="15.95" customHeight="1" x14ac:dyDescent="0.2">
      <c r="A19" s="95" t="s">
        <v>10</v>
      </c>
      <c r="B19" s="234">
        <v>203</v>
      </c>
      <c r="C19" s="191">
        <v>20</v>
      </c>
      <c r="D19" s="192">
        <v>64</v>
      </c>
      <c r="E19" s="192">
        <v>0</v>
      </c>
      <c r="F19" s="192">
        <v>56</v>
      </c>
      <c r="G19" s="192">
        <v>156</v>
      </c>
      <c r="H19" s="192">
        <v>0</v>
      </c>
      <c r="I19" s="192">
        <v>0</v>
      </c>
      <c r="J19" s="107">
        <v>5</v>
      </c>
    </row>
    <row r="20" spans="1:10" ht="15.95" customHeight="1" x14ac:dyDescent="0.2">
      <c r="A20" s="97" t="s">
        <v>11</v>
      </c>
      <c r="B20" s="235">
        <v>1383</v>
      </c>
      <c r="C20" s="201">
        <v>104</v>
      </c>
      <c r="D20" s="194">
        <v>442</v>
      </c>
      <c r="E20" s="194">
        <v>0</v>
      </c>
      <c r="F20" s="194">
        <v>322</v>
      </c>
      <c r="G20" s="194">
        <v>1087</v>
      </c>
      <c r="H20" s="194">
        <v>0</v>
      </c>
      <c r="I20" s="194">
        <v>1</v>
      </c>
      <c r="J20" s="108">
        <v>32</v>
      </c>
    </row>
    <row r="21" spans="1:10" ht="15.95" customHeight="1" x14ac:dyDescent="0.2">
      <c r="A21" s="95" t="s">
        <v>12</v>
      </c>
      <c r="B21" s="236">
        <v>304</v>
      </c>
      <c r="C21" s="189">
        <v>17</v>
      </c>
      <c r="D21" s="190">
        <v>106</v>
      </c>
      <c r="E21" s="190">
        <v>0</v>
      </c>
      <c r="F21" s="190">
        <v>90</v>
      </c>
      <c r="G21" s="190">
        <v>205</v>
      </c>
      <c r="H21" s="190">
        <v>0</v>
      </c>
      <c r="I21" s="190">
        <v>0</v>
      </c>
      <c r="J21" s="106">
        <v>10</v>
      </c>
    </row>
    <row r="22" spans="1:10" ht="15.95" customHeight="1" x14ac:dyDescent="0.2">
      <c r="A22" s="95" t="s">
        <v>13</v>
      </c>
      <c r="B22" s="233">
        <v>206</v>
      </c>
      <c r="C22" s="189">
        <v>18</v>
      </c>
      <c r="D22" s="190">
        <v>65</v>
      </c>
      <c r="E22" s="190">
        <v>0</v>
      </c>
      <c r="F22" s="190">
        <v>66</v>
      </c>
      <c r="G22" s="190">
        <v>138</v>
      </c>
      <c r="H22" s="190">
        <v>0</v>
      </c>
      <c r="I22" s="190">
        <v>0</v>
      </c>
      <c r="J22" s="106">
        <v>5</v>
      </c>
    </row>
    <row r="23" spans="1:10" ht="15.95" customHeight="1" x14ac:dyDescent="0.2">
      <c r="A23" s="95" t="s">
        <v>14</v>
      </c>
      <c r="B23" s="233">
        <v>32</v>
      </c>
      <c r="C23" s="189">
        <v>3</v>
      </c>
      <c r="D23" s="190">
        <v>11</v>
      </c>
      <c r="E23" s="190">
        <v>0</v>
      </c>
      <c r="F23" s="190">
        <v>3</v>
      </c>
      <c r="G23" s="190">
        <v>24</v>
      </c>
      <c r="H23" s="190">
        <v>0</v>
      </c>
      <c r="I23" s="190">
        <v>0</v>
      </c>
      <c r="J23" s="106">
        <v>2</v>
      </c>
    </row>
    <row r="24" spans="1:10" ht="15.95" customHeight="1" x14ac:dyDescent="0.2">
      <c r="A24" s="95" t="s">
        <v>15</v>
      </c>
      <c r="B24" s="233">
        <v>165</v>
      </c>
      <c r="C24" s="189">
        <v>11</v>
      </c>
      <c r="D24" s="190">
        <v>55</v>
      </c>
      <c r="E24" s="190">
        <v>0</v>
      </c>
      <c r="F24" s="190">
        <v>59</v>
      </c>
      <c r="G24" s="190">
        <v>117</v>
      </c>
      <c r="H24" s="190">
        <v>0</v>
      </c>
      <c r="I24" s="190">
        <v>0</v>
      </c>
      <c r="J24" s="106">
        <v>11</v>
      </c>
    </row>
    <row r="25" spans="1:10" ht="15.95" customHeight="1" x14ac:dyDescent="0.2">
      <c r="A25" s="95" t="s">
        <v>16</v>
      </c>
      <c r="B25" s="233">
        <v>194</v>
      </c>
      <c r="C25" s="189">
        <v>16</v>
      </c>
      <c r="D25" s="190">
        <v>60</v>
      </c>
      <c r="E25" s="190">
        <v>0</v>
      </c>
      <c r="F25" s="190">
        <v>62</v>
      </c>
      <c r="G25" s="190">
        <v>140</v>
      </c>
      <c r="H25" s="190">
        <v>0</v>
      </c>
      <c r="I25" s="190">
        <v>2</v>
      </c>
      <c r="J25" s="106">
        <v>9</v>
      </c>
    </row>
    <row r="26" spans="1:10" ht="15.95" customHeight="1" x14ac:dyDescent="0.2">
      <c r="A26" s="95" t="s">
        <v>17</v>
      </c>
      <c r="B26" s="233">
        <v>191</v>
      </c>
      <c r="C26" s="189">
        <v>20</v>
      </c>
      <c r="D26" s="190">
        <v>48</v>
      </c>
      <c r="E26" s="190">
        <v>0</v>
      </c>
      <c r="F26" s="190">
        <v>68</v>
      </c>
      <c r="G26" s="190">
        <v>140</v>
      </c>
      <c r="H26" s="190">
        <v>0</v>
      </c>
      <c r="I26" s="190">
        <v>1</v>
      </c>
      <c r="J26" s="106">
        <v>9</v>
      </c>
    </row>
    <row r="27" spans="1:10" ht="15.95" customHeight="1" x14ac:dyDescent="0.2">
      <c r="A27" s="98" t="s">
        <v>18</v>
      </c>
      <c r="B27" s="234">
        <v>396</v>
      </c>
      <c r="C27" s="191">
        <v>36</v>
      </c>
      <c r="D27" s="192">
        <v>126</v>
      </c>
      <c r="E27" s="192">
        <v>0</v>
      </c>
      <c r="F27" s="192">
        <v>68</v>
      </c>
      <c r="G27" s="192">
        <v>303</v>
      </c>
      <c r="H27" s="192">
        <v>0</v>
      </c>
      <c r="I27" s="192">
        <v>0</v>
      </c>
      <c r="J27" s="107">
        <v>18</v>
      </c>
    </row>
    <row r="28" spans="1:10" ht="15.95" customHeight="1" x14ac:dyDescent="0.2">
      <c r="A28" s="99" t="s">
        <v>19</v>
      </c>
      <c r="B28" s="235">
        <v>1488</v>
      </c>
      <c r="C28" s="201">
        <v>121</v>
      </c>
      <c r="D28" s="194">
        <v>471</v>
      </c>
      <c r="E28" s="194">
        <v>0</v>
      </c>
      <c r="F28" s="194">
        <v>416</v>
      </c>
      <c r="G28" s="194">
        <v>1067</v>
      </c>
      <c r="H28" s="194">
        <v>0</v>
      </c>
      <c r="I28" s="194">
        <v>3</v>
      </c>
      <c r="J28" s="108">
        <v>64</v>
      </c>
    </row>
    <row r="29" spans="1:10" ht="15.95" customHeight="1" x14ac:dyDescent="0.2">
      <c r="A29" s="95" t="s">
        <v>20</v>
      </c>
      <c r="B29" s="236">
        <v>119</v>
      </c>
      <c r="C29" s="189">
        <v>16</v>
      </c>
      <c r="D29" s="190">
        <v>34</v>
      </c>
      <c r="E29" s="190">
        <v>0</v>
      </c>
      <c r="F29" s="190">
        <v>23</v>
      </c>
      <c r="G29" s="190">
        <v>96</v>
      </c>
      <c r="H29" s="190">
        <v>0</v>
      </c>
      <c r="I29" s="190">
        <v>1</v>
      </c>
      <c r="J29" s="106">
        <v>6</v>
      </c>
    </row>
    <row r="30" spans="1:10" ht="15.95" customHeight="1" x14ac:dyDescent="0.2">
      <c r="A30" s="95" t="s">
        <v>21</v>
      </c>
      <c r="B30" s="233">
        <v>199</v>
      </c>
      <c r="C30" s="189">
        <v>20</v>
      </c>
      <c r="D30" s="190">
        <v>83</v>
      </c>
      <c r="E30" s="190">
        <v>0</v>
      </c>
      <c r="F30" s="190">
        <v>28</v>
      </c>
      <c r="G30" s="190">
        <v>158</v>
      </c>
      <c r="H30" s="190">
        <v>0</v>
      </c>
      <c r="I30" s="190">
        <v>0</v>
      </c>
      <c r="J30" s="106">
        <v>7</v>
      </c>
    </row>
    <row r="31" spans="1:10" ht="15.95" customHeight="1" x14ac:dyDescent="0.2">
      <c r="A31" s="95" t="s">
        <v>22</v>
      </c>
      <c r="B31" s="233">
        <v>97</v>
      </c>
      <c r="C31" s="189">
        <v>10</v>
      </c>
      <c r="D31" s="190">
        <v>31</v>
      </c>
      <c r="E31" s="190">
        <v>0</v>
      </c>
      <c r="F31" s="190">
        <v>21</v>
      </c>
      <c r="G31" s="190">
        <v>63</v>
      </c>
      <c r="H31" s="190">
        <v>0</v>
      </c>
      <c r="I31" s="190">
        <v>3</v>
      </c>
      <c r="J31" s="106">
        <v>8</v>
      </c>
    </row>
    <row r="32" spans="1:10" ht="15.95" customHeight="1" x14ac:dyDescent="0.2">
      <c r="A32" s="95" t="s">
        <v>23</v>
      </c>
      <c r="B32" s="233">
        <v>163</v>
      </c>
      <c r="C32" s="189">
        <v>17</v>
      </c>
      <c r="D32" s="190">
        <v>64</v>
      </c>
      <c r="E32" s="190">
        <v>0</v>
      </c>
      <c r="F32" s="190">
        <v>35</v>
      </c>
      <c r="G32" s="190">
        <v>115</v>
      </c>
      <c r="H32" s="190">
        <v>0</v>
      </c>
      <c r="I32" s="190">
        <v>1</v>
      </c>
      <c r="J32" s="106">
        <v>9</v>
      </c>
    </row>
    <row r="33" spans="1:10" ht="15.95" customHeight="1" x14ac:dyDescent="0.2">
      <c r="A33" s="95" t="s">
        <v>24</v>
      </c>
      <c r="B33" s="233">
        <v>164</v>
      </c>
      <c r="C33" s="189">
        <v>9</v>
      </c>
      <c r="D33" s="190">
        <v>43</v>
      </c>
      <c r="E33" s="190">
        <v>0</v>
      </c>
      <c r="F33" s="190">
        <v>53</v>
      </c>
      <c r="G33" s="190">
        <v>128</v>
      </c>
      <c r="H33" s="190">
        <v>0</v>
      </c>
      <c r="I33" s="190">
        <v>9</v>
      </c>
      <c r="J33" s="106">
        <v>6</v>
      </c>
    </row>
    <row r="34" spans="1:10" ht="15.95" customHeight="1" x14ac:dyDescent="0.2">
      <c r="A34" s="95" t="s">
        <v>25</v>
      </c>
      <c r="B34" s="233">
        <v>151</v>
      </c>
      <c r="C34" s="189">
        <v>16</v>
      </c>
      <c r="D34" s="190">
        <v>40</v>
      </c>
      <c r="E34" s="190">
        <v>0</v>
      </c>
      <c r="F34" s="190">
        <v>20</v>
      </c>
      <c r="G34" s="190">
        <v>117</v>
      </c>
      <c r="H34" s="190">
        <v>0</v>
      </c>
      <c r="I34" s="190">
        <v>0</v>
      </c>
      <c r="J34" s="106">
        <v>8</v>
      </c>
    </row>
    <row r="35" spans="1:10" ht="15.95" customHeight="1" x14ac:dyDescent="0.2">
      <c r="A35" s="95" t="s">
        <v>26</v>
      </c>
      <c r="B35" s="233">
        <v>495</v>
      </c>
      <c r="C35" s="189">
        <v>45</v>
      </c>
      <c r="D35" s="190">
        <v>162</v>
      </c>
      <c r="E35" s="190">
        <v>0</v>
      </c>
      <c r="F35" s="190">
        <v>202</v>
      </c>
      <c r="G35" s="190">
        <v>305</v>
      </c>
      <c r="H35" s="190">
        <v>0</v>
      </c>
      <c r="I35" s="190">
        <v>0</v>
      </c>
      <c r="J35" s="106">
        <v>40</v>
      </c>
    </row>
    <row r="36" spans="1:10" ht="15.95" customHeight="1" x14ac:dyDescent="0.2">
      <c r="A36" s="95" t="s">
        <v>27</v>
      </c>
      <c r="B36" s="233">
        <v>100</v>
      </c>
      <c r="C36" s="189">
        <v>14</v>
      </c>
      <c r="D36" s="190">
        <v>30</v>
      </c>
      <c r="E36" s="190">
        <v>0</v>
      </c>
      <c r="F36" s="190">
        <v>14</v>
      </c>
      <c r="G36" s="190">
        <v>73</v>
      </c>
      <c r="H36" s="190">
        <v>0</v>
      </c>
      <c r="I36" s="190">
        <v>0</v>
      </c>
      <c r="J36" s="106">
        <v>4</v>
      </c>
    </row>
    <row r="37" spans="1:10" ht="15.95" customHeight="1" x14ac:dyDescent="0.2">
      <c r="A37" s="98" t="s">
        <v>28</v>
      </c>
      <c r="B37" s="234">
        <v>356</v>
      </c>
      <c r="C37" s="191">
        <v>32</v>
      </c>
      <c r="D37" s="192">
        <v>122</v>
      </c>
      <c r="E37" s="192">
        <v>0</v>
      </c>
      <c r="F37" s="192">
        <v>45</v>
      </c>
      <c r="G37" s="192">
        <v>266</v>
      </c>
      <c r="H37" s="192">
        <v>0</v>
      </c>
      <c r="I37" s="192">
        <v>1</v>
      </c>
      <c r="J37" s="107">
        <v>15</v>
      </c>
    </row>
    <row r="38" spans="1:10" ht="15.95" customHeight="1" x14ac:dyDescent="0.2">
      <c r="A38" s="99" t="s">
        <v>29</v>
      </c>
      <c r="B38" s="237">
        <v>1844</v>
      </c>
      <c r="C38" s="201">
        <v>179</v>
      </c>
      <c r="D38" s="194">
        <v>609</v>
      </c>
      <c r="E38" s="194">
        <v>0</v>
      </c>
      <c r="F38" s="194">
        <v>441</v>
      </c>
      <c r="G38" s="194">
        <v>1321</v>
      </c>
      <c r="H38" s="194">
        <v>0</v>
      </c>
      <c r="I38" s="194">
        <v>15</v>
      </c>
      <c r="J38" s="108">
        <v>103</v>
      </c>
    </row>
    <row r="39" spans="1:10" ht="15.95" customHeight="1" x14ac:dyDescent="0.2">
      <c r="A39" s="95" t="s">
        <v>30</v>
      </c>
      <c r="B39" s="236">
        <v>320</v>
      </c>
      <c r="C39" s="189">
        <v>20</v>
      </c>
      <c r="D39" s="190">
        <v>124</v>
      </c>
      <c r="E39" s="190">
        <v>0</v>
      </c>
      <c r="F39" s="190">
        <v>97</v>
      </c>
      <c r="G39" s="190">
        <v>214</v>
      </c>
      <c r="H39" s="190">
        <v>0</v>
      </c>
      <c r="I39" s="190">
        <v>7</v>
      </c>
      <c r="J39" s="106">
        <v>9</v>
      </c>
    </row>
    <row r="40" spans="1:10" ht="15.95" customHeight="1" x14ac:dyDescent="0.2">
      <c r="A40" s="95" t="s">
        <v>31</v>
      </c>
      <c r="B40" s="233">
        <v>427</v>
      </c>
      <c r="C40" s="189">
        <v>31</v>
      </c>
      <c r="D40" s="190">
        <v>122</v>
      </c>
      <c r="E40" s="190">
        <v>0</v>
      </c>
      <c r="F40" s="190">
        <v>133</v>
      </c>
      <c r="G40" s="190">
        <v>329</v>
      </c>
      <c r="H40" s="190">
        <v>0</v>
      </c>
      <c r="I40" s="190">
        <v>15</v>
      </c>
      <c r="J40" s="106">
        <v>23</v>
      </c>
    </row>
    <row r="41" spans="1:10" ht="15.95" customHeight="1" x14ac:dyDescent="0.2">
      <c r="A41" s="95" t="s">
        <v>32</v>
      </c>
      <c r="B41" s="233">
        <v>605</v>
      </c>
      <c r="C41" s="189">
        <v>42</v>
      </c>
      <c r="D41" s="190">
        <v>200</v>
      </c>
      <c r="E41" s="190">
        <v>0</v>
      </c>
      <c r="F41" s="190">
        <v>142</v>
      </c>
      <c r="G41" s="190">
        <v>473</v>
      </c>
      <c r="H41" s="190">
        <v>0</v>
      </c>
      <c r="I41" s="190">
        <v>11</v>
      </c>
      <c r="J41" s="106">
        <v>15</v>
      </c>
    </row>
    <row r="42" spans="1:10" ht="15.95" customHeight="1" x14ac:dyDescent="0.2">
      <c r="A42" s="95" t="s">
        <v>33</v>
      </c>
      <c r="B42" s="233">
        <v>85</v>
      </c>
      <c r="C42" s="189">
        <v>4</v>
      </c>
      <c r="D42" s="190">
        <v>38</v>
      </c>
      <c r="E42" s="190">
        <v>0</v>
      </c>
      <c r="F42" s="190">
        <v>19</v>
      </c>
      <c r="G42" s="190">
        <v>54</v>
      </c>
      <c r="H42" s="190">
        <v>1</v>
      </c>
      <c r="I42" s="190">
        <v>0</v>
      </c>
      <c r="J42" s="106">
        <v>6</v>
      </c>
    </row>
    <row r="43" spans="1:10" ht="15.95" customHeight="1" x14ac:dyDescent="0.2">
      <c r="A43" s="95" t="s">
        <v>34</v>
      </c>
      <c r="B43" s="238">
        <v>123</v>
      </c>
      <c r="C43" s="197">
        <v>10</v>
      </c>
      <c r="D43" s="198">
        <v>39</v>
      </c>
      <c r="E43" s="198">
        <v>0</v>
      </c>
      <c r="F43" s="198">
        <v>37</v>
      </c>
      <c r="G43" s="198">
        <v>90</v>
      </c>
      <c r="H43" s="198">
        <v>0</v>
      </c>
      <c r="I43" s="198">
        <v>0</v>
      </c>
      <c r="J43" s="109">
        <v>6</v>
      </c>
    </row>
    <row r="44" spans="1:10" ht="15.95" customHeight="1" x14ac:dyDescent="0.2">
      <c r="A44" s="95" t="s">
        <v>35</v>
      </c>
      <c r="B44" s="233">
        <v>127</v>
      </c>
      <c r="C44" s="189">
        <v>12</v>
      </c>
      <c r="D44" s="190">
        <v>43</v>
      </c>
      <c r="E44" s="190">
        <v>0</v>
      </c>
      <c r="F44" s="190">
        <v>18</v>
      </c>
      <c r="G44" s="190">
        <v>84</v>
      </c>
      <c r="H44" s="190">
        <v>0</v>
      </c>
      <c r="I44" s="190">
        <v>1</v>
      </c>
      <c r="J44" s="106">
        <v>0</v>
      </c>
    </row>
    <row r="45" spans="1:10" ht="15.95" customHeight="1" x14ac:dyDescent="0.2">
      <c r="A45" s="98" t="s">
        <v>36</v>
      </c>
      <c r="B45" s="234">
        <v>163</v>
      </c>
      <c r="C45" s="191">
        <v>18</v>
      </c>
      <c r="D45" s="192">
        <v>56</v>
      </c>
      <c r="E45" s="192">
        <v>0</v>
      </c>
      <c r="F45" s="192">
        <v>39</v>
      </c>
      <c r="G45" s="192">
        <v>122</v>
      </c>
      <c r="H45" s="192">
        <v>0</v>
      </c>
      <c r="I45" s="192">
        <v>0</v>
      </c>
      <c r="J45" s="107">
        <v>4</v>
      </c>
    </row>
    <row r="46" spans="1:10" ht="15.95" customHeight="1" x14ac:dyDescent="0.2">
      <c r="A46" s="99" t="s">
        <v>37</v>
      </c>
      <c r="B46" s="235">
        <v>1850</v>
      </c>
      <c r="C46" s="201">
        <v>137</v>
      </c>
      <c r="D46" s="194">
        <v>622</v>
      </c>
      <c r="E46" s="194">
        <v>0</v>
      </c>
      <c r="F46" s="194">
        <v>485</v>
      </c>
      <c r="G46" s="194">
        <v>1366</v>
      </c>
      <c r="H46" s="194">
        <v>1</v>
      </c>
      <c r="I46" s="194">
        <v>34</v>
      </c>
      <c r="J46" s="108">
        <v>63</v>
      </c>
    </row>
    <row r="47" spans="1:10" ht="15.95" customHeight="1" x14ac:dyDescent="0.2">
      <c r="A47" s="95" t="s">
        <v>38</v>
      </c>
      <c r="B47" s="236">
        <v>88</v>
      </c>
      <c r="C47" s="189">
        <v>11</v>
      </c>
      <c r="D47" s="190">
        <v>24</v>
      </c>
      <c r="E47" s="190">
        <v>0</v>
      </c>
      <c r="F47" s="190">
        <v>14</v>
      </c>
      <c r="G47" s="190">
        <v>74</v>
      </c>
      <c r="H47" s="190">
        <v>0</v>
      </c>
      <c r="I47" s="190">
        <v>1</v>
      </c>
      <c r="J47" s="106">
        <v>0</v>
      </c>
    </row>
    <row r="48" spans="1:10" ht="15.95" customHeight="1" x14ac:dyDescent="0.2">
      <c r="A48" s="95" t="s">
        <v>39</v>
      </c>
      <c r="B48" s="233">
        <v>251</v>
      </c>
      <c r="C48" s="189">
        <v>31</v>
      </c>
      <c r="D48" s="190">
        <v>71</v>
      </c>
      <c r="E48" s="190">
        <v>0</v>
      </c>
      <c r="F48" s="190">
        <v>52</v>
      </c>
      <c r="G48" s="190">
        <v>197</v>
      </c>
      <c r="H48" s="190">
        <v>0</v>
      </c>
      <c r="I48" s="190">
        <v>2</v>
      </c>
      <c r="J48" s="106">
        <v>15</v>
      </c>
    </row>
    <row r="49" spans="1:10" ht="15.95" customHeight="1" x14ac:dyDescent="0.2">
      <c r="A49" s="95" t="s">
        <v>40</v>
      </c>
      <c r="B49" s="233">
        <v>143</v>
      </c>
      <c r="C49" s="189">
        <v>14</v>
      </c>
      <c r="D49" s="190">
        <v>32</v>
      </c>
      <c r="E49" s="190">
        <v>0</v>
      </c>
      <c r="F49" s="190">
        <v>21</v>
      </c>
      <c r="G49" s="190">
        <v>120</v>
      </c>
      <c r="H49" s="190">
        <v>0</v>
      </c>
      <c r="I49" s="190">
        <v>0</v>
      </c>
      <c r="J49" s="106">
        <v>5</v>
      </c>
    </row>
    <row r="50" spans="1:10" ht="15.95" customHeight="1" x14ac:dyDescent="0.2">
      <c r="A50" s="95" t="s">
        <v>41</v>
      </c>
      <c r="B50" s="233">
        <v>120</v>
      </c>
      <c r="C50" s="189">
        <v>12</v>
      </c>
      <c r="D50" s="190">
        <v>43</v>
      </c>
      <c r="E50" s="190">
        <v>0</v>
      </c>
      <c r="F50" s="190">
        <v>17</v>
      </c>
      <c r="G50" s="190">
        <v>95</v>
      </c>
      <c r="H50" s="190">
        <v>0</v>
      </c>
      <c r="I50" s="190">
        <v>0</v>
      </c>
      <c r="J50" s="106">
        <v>3</v>
      </c>
    </row>
    <row r="51" spans="1:10" ht="15.95" customHeight="1" x14ac:dyDescent="0.2">
      <c r="A51" s="95" t="s">
        <v>42</v>
      </c>
      <c r="B51" s="233">
        <v>231</v>
      </c>
      <c r="C51" s="189">
        <v>26</v>
      </c>
      <c r="D51" s="190">
        <v>63</v>
      </c>
      <c r="E51" s="190">
        <v>0</v>
      </c>
      <c r="F51" s="190">
        <v>60</v>
      </c>
      <c r="G51" s="190">
        <v>172</v>
      </c>
      <c r="H51" s="190">
        <v>0</v>
      </c>
      <c r="I51" s="190">
        <v>1</v>
      </c>
      <c r="J51" s="106">
        <v>14</v>
      </c>
    </row>
    <row r="52" spans="1:10" ht="15.95" customHeight="1" x14ac:dyDescent="0.2">
      <c r="A52" s="95" t="s">
        <v>43</v>
      </c>
      <c r="B52" s="233">
        <v>267</v>
      </c>
      <c r="C52" s="189">
        <v>20</v>
      </c>
      <c r="D52" s="190">
        <v>93</v>
      </c>
      <c r="E52" s="190">
        <v>0</v>
      </c>
      <c r="F52" s="190">
        <v>65</v>
      </c>
      <c r="G52" s="190">
        <v>197</v>
      </c>
      <c r="H52" s="190">
        <v>0</v>
      </c>
      <c r="I52" s="190">
        <v>0</v>
      </c>
      <c r="J52" s="106">
        <v>12</v>
      </c>
    </row>
    <row r="53" spans="1:10" ht="15.95" customHeight="1" x14ac:dyDescent="0.2">
      <c r="A53" s="95" t="s">
        <v>44</v>
      </c>
      <c r="B53" s="233">
        <v>121</v>
      </c>
      <c r="C53" s="189">
        <v>12</v>
      </c>
      <c r="D53" s="190">
        <v>36</v>
      </c>
      <c r="E53" s="190">
        <v>0</v>
      </c>
      <c r="F53" s="190">
        <v>23</v>
      </c>
      <c r="G53" s="190">
        <v>93</v>
      </c>
      <c r="H53" s="190">
        <v>0</v>
      </c>
      <c r="I53" s="190">
        <v>0</v>
      </c>
      <c r="J53" s="106">
        <v>4</v>
      </c>
    </row>
    <row r="54" spans="1:10" ht="15.95" customHeight="1" x14ac:dyDescent="0.2">
      <c r="A54" s="95" t="s">
        <v>45</v>
      </c>
      <c r="B54" s="233">
        <v>70</v>
      </c>
      <c r="C54" s="189">
        <v>10</v>
      </c>
      <c r="D54" s="190">
        <v>23</v>
      </c>
      <c r="E54" s="190">
        <v>0</v>
      </c>
      <c r="F54" s="190">
        <v>12</v>
      </c>
      <c r="G54" s="190">
        <v>47</v>
      </c>
      <c r="H54" s="190">
        <v>0</v>
      </c>
      <c r="I54" s="190">
        <v>0</v>
      </c>
      <c r="J54" s="106">
        <v>3</v>
      </c>
    </row>
    <row r="55" spans="1:10" s="33" customFormat="1" ht="15.95" customHeight="1" x14ac:dyDescent="0.2">
      <c r="A55" s="95" t="s">
        <v>46</v>
      </c>
      <c r="B55" s="233">
        <v>59</v>
      </c>
      <c r="C55" s="189">
        <v>7</v>
      </c>
      <c r="D55" s="190">
        <v>19</v>
      </c>
      <c r="E55" s="190">
        <v>0</v>
      </c>
      <c r="F55" s="190">
        <v>28</v>
      </c>
      <c r="G55" s="190">
        <v>37</v>
      </c>
      <c r="H55" s="190">
        <v>0</v>
      </c>
      <c r="I55" s="190">
        <v>0</v>
      </c>
      <c r="J55" s="106">
        <v>2</v>
      </c>
    </row>
    <row r="56" spans="1:10" ht="15.95" customHeight="1" x14ac:dyDescent="0.2">
      <c r="A56" s="95" t="s">
        <v>47</v>
      </c>
      <c r="B56" s="233">
        <v>125</v>
      </c>
      <c r="C56" s="189">
        <v>14</v>
      </c>
      <c r="D56" s="190">
        <v>34</v>
      </c>
      <c r="E56" s="190">
        <v>0</v>
      </c>
      <c r="F56" s="190">
        <v>25</v>
      </c>
      <c r="G56" s="190">
        <v>99</v>
      </c>
      <c r="H56" s="190">
        <v>0</v>
      </c>
      <c r="I56" s="190">
        <v>0</v>
      </c>
      <c r="J56" s="106">
        <v>2</v>
      </c>
    </row>
    <row r="57" spans="1:10" ht="15.95" customHeight="1" x14ac:dyDescent="0.2">
      <c r="A57" s="98" t="s">
        <v>48</v>
      </c>
      <c r="B57" s="234">
        <v>307</v>
      </c>
      <c r="C57" s="191">
        <v>36</v>
      </c>
      <c r="D57" s="192">
        <v>109</v>
      </c>
      <c r="E57" s="192">
        <v>0</v>
      </c>
      <c r="F57" s="192">
        <v>33</v>
      </c>
      <c r="G57" s="192">
        <v>240</v>
      </c>
      <c r="H57" s="192">
        <v>0</v>
      </c>
      <c r="I57" s="192">
        <v>1</v>
      </c>
      <c r="J57" s="107">
        <v>9</v>
      </c>
    </row>
    <row r="58" spans="1:10" ht="15.95" customHeight="1" thickBot="1" x14ac:dyDescent="0.25">
      <c r="A58" s="101" t="s">
        <v>49</v>
      </c>
      <c r="B58" s="239">
        <v>1782</v>
      </c>
      <c r="C58" s="204">
        <v>193</v>
      </c>
      <c r="D58" s="200">
        <v>547</v>
      </c>
      <c r="E58" s="200">
        <v>0</v>
      </c>
      <c r="F58" s="200">
        <v>350</v>
      </c>
      <c r="G58" s="200">
        <v>1371</v>
      </c>
      <c r="H58" s="200">
        <v>0</v>
      </c>
      <c r="I58" s="200">
        <v>5</v>
      </c>
      <c r="J58" s="110">
        <v>69</v>
      </c>
    </row>
    <row r="59" spans="1:10" ht="15.95" customHeight="1" x14ac:dyDescent="0.2">
      <c r="A59" s="102" t="s">
        <v>50</v>
      </c>
      <c r="B59" s="240">
        <v>216</v>
      </c>
      <c r="C59" s="189">
        <v>16</v>
      </c>
      <c r="D59" s="190">
        <v>76</v>
      </c>
      <c r="E59" s="190">
        <v>0</v>
      </c>
      <c r="F59" s="190">
        <v>68</v>
      </c>
      <c r="G59" s="190">
        <v>132</v>
      </c>
      <c r="H59" s="190">
        <v>0</v>
      </c>
      <c r="I59" s="190">
        <v>0</v>
      </c>
      <c r="J59" s="106">
        <v>16</v>
      </c>
    </row>
    <row r="60" spans="1:10" ht="15.95" customHeight="1" x14ac:dyDescent="0.2">
      <c r="A60" s="95" t="s">
        <v>51</v>
      </c>
      <c r="B60" s="240">
        <v>86</v>
      </c>
      <c r="C60" s="189">
        <v>4</v>
      </c>
      <c r="D60" s="190">
        <v>26</v>
      </c>
      <c r="E60" s="190">
        <v>0</v>
      </c>
      <c r="F60" s="190">
        <v>20</v>
      </c>
      <c r="G60" s="190">
        <v>58</v>
      </c>
      <c r="H60" s="190">
        <v>0</v>
      </c>
      <c r="I60" s="190">
        <v>5</v>
      </c>
      <c r="J60" s="106">
        <v>8</v>
      </c>
    </row>
    <row r="61" spans="1:10" ht="15.95" customHeight="1" x14ac:dyDescent="0.2">
      <c r="A61" s="95" t="s">
        <v>52</v>
      </c>
      <c r="B61" s="240">
        <v>225</v>
      </c>
      <c r="C61" s="189">
        <v>12</v>
      </c>
      <c r="D61" s="190">
        <v>69</v>
      </c>
      <c r="E61" s="190">
        <v>0</v>
      </c>
      <c r="F61" s="190">
        <v>83</v>
      </c>
      <c r="G61" s="190">
        <v>179</v>
      </c>
      <c r="H61" s="190">
        <v>0</v>
      </c>
      <c r="I61" s="190">
        <v>0</v>
      </c>
      <c r="J61" s="106">
        <v>7</v>
      </c>
    </row>
    <row r="62" spans="1:10" ht="15.95" customHeight="1" x14ac:dyDescent="0.2">
      <c r="A62" s="95" t="s">
        <v>53</v>
      </c>
      <c r="B62" s="240">
        <v>101</v>
      </c>
      <c r="C62" s="189">
        <v>11</v>
      </c>
      <c r="D62" s="190">
        <v>32</v>
      </c>
      <c r="E62" s="190">
        <v>0</v>
      </c>
      <c r="F62" s="190">
        <v>21</v>
      </c>
      <c r="G62" s="190">
        <v>72</v>
      </c>
      <c r="H62" s="190">
        <v>0</v>
      </c>
      <c r="I62" s="190">
        <v>0</v>
      </c>
      <c r="J62" s="106">
        <v>7</v>
      </c>
    </row>
    <row r="63" spans="1:10" ht="15.95" customHeight="1" x14ac:dyDescent="0.2">
      <c r="A63" s="95" t="s">
        <v>54</v>
      </c>
      <c r="B63" s="240">
        <v>109</v>
      </c>
      <c r="C63" s="189">
        <v>6</v>
      </c>
      <c r="D63" s="190">
        <v>35</v>
      </c>
      <c r="E63" s="190">
        <v>0</v>
      </c>
      <c r="F63" s="190">
        <v>36</v>
      </c>
      <c r="G63" s="190">
        <v>71</v>
      </c>
      <c r="H63" s="190">
        <v>0</v>
      </c>
      <c r="I63" s="190">
        <v>0</v>
      </c>
      <c r="J63" s="106">
        <v>5</v>
      </c>
    </row>
    <row r="64" spans="1:10" ht="15.95" customHeight="1" x14ac:dyDescent="0.2">
      <c r="A64" s="95" t="s">
        <v>55</v>
      </c>
      <c r="B64" s="240">
        <v>322</v>
      </c>
      <c r="C64" s="189">
        <v>25</v>
      </c>
      <c r="D64" s="190">
        <v>79</v>
      </c>
      <c r="E64" s="190">
        <v>0</v>
      </c>
      <c r="F64" s="190">
        <v>138</v>
      </c>
      <c r="G64" s="190">
        <v>271</v>
      </c>
      <c r="H64" s="190">
        <v>0</v>
      </c>
      <c r="I64" s="190">
        <v>7</v>
      </c>
      <c r="J64" s="106">
        <v>6</v>
      </c>
    </row>
    <row r="65" spans="1:10" ht="15.95" customHeight="1" x14ac:dyDescent="0.2">
      <c r="A65" s="95" t="s">
        <v>56</v>
      </c>
      <c r="B65" s="240">
        <v>73</v>
      </c>
      <c r="C65" s="189">
        <v>3</v>
      </c>
      <c r="D65" s="190">
        <v>17</v>
      </c>
      <c r="E65" s="190">
        <v>0</v>
      </c>
      <c r="F65" s="190">
        <v>25</v>
      </c>
      <c r="G65" s="190">
        <v>60</v>
      </c>
      <c r="H65" s="190">
        <v>0</v>
      </c>
      <c r="I65" s="190">
        <v>0</v>
      </c>
      <c r="J65" s="106">
        <v>3</v>
      </c>
    </row>
    <row r="66" spans="1:10" ht="15.95" customHeight="1" x14ac:dyDescent="0.2">
      <c r="A66" s="95" t="s">
        <v>57</v>
      </c>
      <c r="B66" s="240">
        <v>222</v>
      </c>
      <c r="C66" s="189">
        <v>13</v>
      </c>
      <c r="D66" s="190">
        <v>61</v>
      </c>
      <c r="E66" s="190">
        <v>0</v>
      </c>
      <c r="F66" s="190">
        <v>97</v>
      </c>
      <c r="G66" s="190">
        <v>182</v>
      </c>
      <c r="H66" s="190">
        <v>0</v>
      </c>
      <c r="I66" s="190">
        <v>13</v>
      </c>
      <c r="J66" s="106">
        <v>11</v>
      </c>
    </row>
    <row r="67" spans="1:10" ht="15.95" customHeight="1" x14ac:dyDescent="0.2">
      <c r="A67" s="95" t="s">
        <v>58</v>
      </c>
      <c r="B67" s="240">
        <v>211</v>
      </c>
      <c r="C67" s="189">
        <v>12</v>
      </c>
      <c r="D67" s="190">
        <v>49</v>
      </c>
      <c r="E67" s="190">
        <v>0</v>
      </c>
      <c r="F67" s="190">
        <v>106</v>
      </c>
      <c r="G67" s="190">
        <v>156</v>
      </c>
      <c r="H67" s="190">
        <v>0</v>
      </c>
      <c r="I67" s="190">
        <v>2</v>
      </c>
      <c r="J67" s="106">
        <v>4</v>
      </c>
    </row>
    <row r="68" spans="1:10" ht="15.95" customHeight="1" x14ac:dyDescent="0.2">
      <c r="A68" s="95" t="s">
        <v>59</v>
      </c>
      <c r="B68" s="240">
        <v>219</v>
      </c>
      <c r="C68" s="189">
        <v>15</v>
      </c>
      <c r="D68" s="190">
        <v>54</v>
      </c>
      <c r="E68" s="190">
        <v>0</v>
      </c>
      <c r="F68" s="190">
        <v>68</v>
      </c>
      <c r="G68" s="190">
        <v>178</v>
      </c>
      <c r="H68" s="190">
        <v>0</v>
      </c>
      <c r="I68" s="190">
        <v>0</v>
      </c>
      <c r="J68" s="106">
        <v>18</v>
      </c>
    </row>
    <row r="69" spans="1:10" ht="15.95" customHeight="1" x14ac:dyDescent="0.2">
      <c r="A69" s="95" t="s">
        <v>60</v>
      </c>
      <c r="B69" s="240">
        <v>198</v>
      </c>
      <c r="C69" s="189">
        <v>20</v>
      </c>
      <c r="D69" s="190">
        <v>60</v>
      </c>
      <c r="E69" s="190">
        <v>0</v>
      </c>
      <c r="F69" s="190">
        <v>41</v>
      </c>
      <c r="G69" s="190">
        <v>157</v>
      </c>
      <c r="H69" s="190">
        <v>0</v>
      </c>
      <c r="I69" s="190">
        <v>0</v>
      </c>
      <c r="J69" s="106">
        <v>9</v>
      </c>
    </row>
    <row r="70" spans="1:10" ht="15.95" customHeight="1" x14ac:dyDescent="0.2">
      <c r="A70" s="95" t="s">
        <v>61</v>
      </c>
      <c r="B70" s="240">
        <v>114</v>
      </c>
      <c r="C70" s="189">
        <v>9</v>
      </c>
      <c r="D70" s="190">
        <v>33</v>
      </c>
      <c r="E70" s="190">
        <v>0</v>
      </c>
      <c r="F70" s="190">
        <v>26</v>
      </c>
      <c r="G70" s="190">
        <v>93</v>
      </c>
      <c r="H70" s="190">
        <v>0</v>
      </c>
      <c r="I70" s="190">
        <v>0</v>
      </c>
      <c r="J70" s="106">
        <v>4</v>
      </c>
    </row>
    <row r="71" spans="1:10" ht="15.95" customHeight="1" x14ac:dyDescent="0.2">
      <c r="A71" s="95" t="s">
        <v>62</v>
      </c>
      <c r="B71" s="241">
        <v>203</v>
      </c>
      <c r="C71" s="191">
        <v>12</v>
      </c>
      <c r="D71" s="192">
        <v>64</v>
      </c>
      <c r="E71" s="192">
        <v>0</v>
      </c>
      <c r="F71" s="192">
        <v>44</v>
      </c>
      <c r="G71" s="192">
        <v>140</v>
      </c>
      <c r="H71" s="192">
        <v>0</v>
      </c>
      <c r="I71" s="192">
        <v>17</v>
      </c>
      <c r="J71" s="107">
        <v>13</v>
      </c>
    </row>
    <row r="72" spans="1:10" ht="15.95" customHeight="1" x14ac:dyDescent="0.2">
      <c r="A72" s="97" t="s">
        <v>63</v>
      </c>
      <c r="B72" s="242">
        <v>2299</v>
      </c>
      <c r="C72" s="201">
        <v>158</v>
      </c>
      <c r="D72" s="194">
        <v>655</v>
      </c>
      <c r="E72" s="194">
        <v>0</v>
      </c>
      <c r="F72" s="194">
        <v>773</v>
      </c>
      <c r="G72" s="194">
        <v>1749</v>
      </c>
      <c r="H72" s="194">
        <v>0</v>
      </c>
      <c r="I72" s="194">
        <v>44</v>
      </c>
      <c r="J72" s="108">
        <v>111</v>
      </c>
    </row>
    <row r="73" spans="1:10" ht="15.95" customHeight="1" x14ac:dyDescent="0.2">
      <c r="A73" s="95" t="s">
        <v>64</v>
      </c>
      <c r="B73" s="240">
        <v>312</v>
      </c>
      <c r="C73" s="189">
        <v>36</v>
      </c>
      <c r="D73" s="190">
        <v>93</v>
      </c>
      <c r="E73" s="190">
        <v>0</v>
      </c>
      <c r="F73" s="190">
        <v>51</v>
      </c>
      <c r="G73" s="190">
        <v>233</v>
      </c>
      <c r="H73" s="190">
        <v>0</v>
      </c>
      <c r="I73" s="190">
        <v>1</v>
      </c>
      <c r="J73" s="106">
        <v>13</v>
      </c>
    </row>
    <row r="74" spans="1:10" ht="15.95" customHeight="1" x14ac:dyDescent="0.2">
      <c r="A74" s="95" t="s">
        <v>65</v>
      </c>
      <c r="B74" s="240">
        <v>257</v>
      </c>
      <c r="C74" s="189">
        <v>32</v>
      </c>
      <c r="D74" s="190">
        <v>79</v>
      </c>
      <c r="E74" s="190">
        <v>0</v>
      </c>
      <c r="F74" s="190">
        <v>48</v>
      </c>
      <c r="G74" s="190">
        <v>185</v>
      </c>
      <c r="H74" s="190">
        <v>0</v>
      </c>
      <c r="I74" s="190">
        <v>12</v>
      </c>
      <c r="J74" s="106">
        <v>13</v>
      </c>
    </row>
    <row r="75" spans="1:10" ht="15.95" customHeight="1" x14ac:dyDescent="0.2">
      <c r="A75" s="95" t="s">
        <v>66</v>
      </c>
      <c r="B75" s="240">
        <v>305</v>
      </c>
      <c r="C75" s="189">
        <v>33</v>
      </c>
      <c r="D75" s="190">
        <v>53</v>
      </c>
      <c r="E75" s="190">
        <v>0</v>
      </c>
      <c r="F75" s="190">
        <v>144</v>
      </c>
      <c r="G75" s="190">
        <v>255</v>
      </c>
      <c r="H75" s="190">
        <v>0</v>
      </c>
      <c r="I75" s="190">
        <v>1</v>
      </c>
      <c r="J75" s="106">
        <v>8</v>
      </c>
    </row>
    <row r="76" spans="1:10" ht="15.95" customHeight="1" x14ac:dyDescent="0.2">
      <c r="A76" s="95" t="s">
        <v>67</v>
      </c>
      <c r="B76" s="240">
        <v>160</v>
      </c>
      <c r="C76" s="189">
        <v>8</v>
      </c>
      <c r="D76" s="190">
        <v>45</v>
      </c>
      <c r="E76" s="190">
        <v>0</v>
      </c>
      <c r="F76" s="190">
        <v>76</v>
      </c>
      <c r="G76" s="190">
        <v>121</v>
      </c>
      <c r="H76" s="190">
        <v>0</v>
      </c>
      <c r="I76" s="190">
        <v>0</v>
      </c>
      <c r="J76" s="106">
        <v>9</v>
      </c>
    </row>
    <row r="77" spans="1:10" ht="15.95" customHeight="1" x14ac:dyDescent="0.2">
      <c r="A77" s="95" t="s">
        <v>68</v>
      </c>
      <c r="B77" s="240">
        <v>26</v>
      </c>
      <c r="C77" s="189">
        <v>5</v>
      </c>
      <c r="D77" s="190">
        <v>7</v>
      </c>
      <c r="E77" s="190">
        <v>0</v>
      </c>
      <c r="F77" s="190">
        <v>7</v>
      </c>
      <c r="G77" s="190">
        <v>21</v>
      </c>
      <c r="H77" s="190">
        <v>0</v>
      </c>
      <c r="I77" s="190">
        <v>0</v>
      </c>
      <c r="J77" s="106">
        <v>2</v>
      </c>
    </row>
    <row r="78" spans="1:10" ht="15.95" customHeight="1" x14ac:dyDescent="0.2">
      <c r="A78" s="95" t="s">
        <v>69</v>
      </c>
      <c r="B78" s="240">
        <v>312</v>
      </c>
      <c r="C78" s="189">
        <v>22</v>
      </c>
      <c r="D78" s="190">
        <v>88</v>
      </c>
      <c r="E78" s="190">
        <v>0</v>
      </c>
      <c r="F78" s="190">
        <v>117</v>
      </c>
      <c r="G78" s="190">
        <v>261</v>
      </c>
      <c r="H78" s="190">
        <v>0</v>
      </c>
      <c r="I78" s="190">
        <v>0</v>
      </c>
      <c r="J78" s="106">
        <v>6</v>
      </c>
    </row>
    <row r="79" spans="1:10" ht="15.95" customHeight="1" x14ac:dyDescent="0.2">
      <c r="A79" s="95" t="s">
        <v>70</v>
      </c>
      <c r="B79" s="240">
        <v>355</v>
      </c>
      <c r="C79" s="189">
        <v>39</v>
      </c>
      <c r="D79" s="190">
        <v>136</v>
      </c>
      <c r="E79" s="190">
        <v>0</v>
      </c>
      <c r="F79" s="190">
        <v>56</v>
      </c>
      <c r="G79" s="190">
        <v>240</v>
      </c>
      <c r="H79" s="190">
        <v>0</v>
      </c>
      <c r="I79" s="190">
        <v>0</v>
      </c>
      <c r="J79" s="106">
        <v>14</v>
      </c>
    </row>
    <row r="80" spans="1:10" ht="15.95" customHeight="1" x14ac:dyDescent="0.2">
      <c r="A80" s="95" t="s">
        <v>71</v>
      </c>
      <c r="B80" s="240">
        <v>218</v>
      </c>
      <c r="C80" s="189">
        <v>30</v>
      </c>
      <c r="D80" s="190">
        <v>53</v>
      </c>
      <c r="E80" s="190">
        <v>0</v>
      </c>
      <c r="F80" s="190">
        <v>63</v>
      </c>
      <c r="G80" s="190">
        <v>187</v>
      </c>
      <c r="H80" s="190">
        <v>0</v>
      </c>
      <c r="I80" s="190">
        <v>0</v>
      </c>
      <c r="J80" s="106">
        <v>6</v>
      </c>
    </row>
    <row r="81" spans="1:10" ht="15.95" customHeight="1" x14ac:dyDescent="0.2">
      <c r="A81" s="95" t="s">
        <v>72</v>
      </c>
      <c r="B81" s="240">
        <v>134</v>
      </c>
      <c r="C81" s="189">
        <v>10</v>
      </c>
      <c r="D81" s="190">
        <v>41</v>
      </c>
      <c r="E81" s="190">
        <v>0</v>
      </c>
      <c r="F81" s="190">
        <v>22</v>
      </c>
      <c r="G81" s="190">
        <v>109</v>
      </c>
      <c r="H81" s="190">
        <v>0</v>
      </c>
      <c r="I81" s="190">
        <v>1</v>
      </c>
      <c r="J81" s="106">
        <v>1</v>
      </c>
    </row>
    <row r="82" spans="1:10" ht="15.95" customHeight="1" x14ac:dyDescent="0.2">
      <c r="A82" s="95" t="s">
        <v>73</v>
      </c>
      <c r="B82" s="240">
        <v>130</v>
      </c>
      <c r="C82" s="189">
        <v>17</v>
      </c>
      <c r="D82" s="190">
        <v>24</v>
      </c>
      <c r="E82" s="190">
        <v>0</v>
      </c>
      <c r="F82" s="190">
        <v>70</v>
      </c>
      <c r="G82" s="190">
        <v>100</v>
      </c>
      <c r="H82" s="190">
        <v>0</v>
      </c>
      <c r="I82" s="190">
        <v>0</v>
      </c>
      <c r="J82" s="106">
        <v>2</v>
      </c>
    </row>
    <row r="83" spans="1:10" ht="15.95" customHeight="1" x14ac:dyDescent="0.2">
      <c r="A83" s="95" t="s">
        <v>74</v>
      </c>
      <c r="B83" s="240">
        <v>50</v>
      </c>
      <c r="C83" s="189">
        <v>3</v>
      </c>
      <c r="D83" s="190">
        <v>18</v>
      </c>
      <c r="E83" s="190">
        <v>0</v>
      </c>
      <c r="F83" s="190">
        <v>13</v>
      </c>
      <c r="G83" s="190">
        <v>35</v>
      </c>
      <c r="H83" s="190">
        <v>0</v>
      </c>
      <c r="I83" s="190">
        <v>0</v>
      </c>
      <c r="J83" s="106">
        <v>7</v>
      </c>
    </row>
    <row r="84" spans="1:10" ht="15.95" customHeight="1" x14ac:dyDescent="0.2">
      <c r="A84" s="95" t="s">
        <v>75</v>
      </c>
      <c r="B84" s="240">
        <v>137</v>
      </c>
      <c r="C84" s="189">
        <v>15</v>
      </c>
      <c r="D84" s="190">
        <v>33</v>
      </c>
      <c r="E84" s="190">
        <v>0</v>
      </c>
      <c r="F84" s="190">
        <v>35</v>
      </c>
      <c r="G84" s="190">
        <v>116</v>
      </c>
      <c r="H84" s="190">
        <v>0</v>
      </c>
      <c r="I84" s="190">
        <v>0</v>
      </c>
      <c r="J84" s="106">
        <v>11</v>
      </c>
    </row>
    <row r="85" spans="1:10" ht="15.95" customHeight="1" x14ac:dyDescent="0.2">
      <c r="A85" s="95" t="s">
        <v>76</v>
      </c>
      <c r="B85" s="241">
        <v>374</v>
      </c>
      <c r="C85" s="191">
        <v>30</v>
      </c>
      <c r="D85" s="192">
        <v>84</v>
      </c>
      <c r="E85" s="192">
        <v>0</v>
      </c>
      <c r="F85" s="192">
        <v>235</v>
      </c>
      <c r="G85" s="192">
        <v>255</v>
      </c>
      <c r="H85" s="192">
        <v>0</v>
      </c>
      <c r="I85" s="192">
        <v>0</v>
      </c>
      <c r="J85" s="107">
        <v>18</v>
      </c>
    </row>
    <row r="86" spans="1:10" ht="15.95" customHeight="1" x14ac:dyDescent="0.2">
      <c r="A86" s="97" t="s">
        <v>77</v>
      </c>
      <c r="B86" s="242">
        <v>2770</v>
      </c>
      <c r="C86" s="201">
        <v>280</v>
      </c>
      <c r="D86" s="194">
        <v>754</v>
      </c>
      <c r="E86" s="194">
        <v>0</v>
      </c>
      <c r="F86" s="194">
        <v>937</v>
      </c>
      <c r="G86" s="194">
        <v>2118</v>
      </c>
      <c r="H86" s="194">
        <v>0</v>
      </c>
      <c r="I86" s="194">
        <v>15</v>
      </c>
      <c r="J86" s="108">
        <v>110</v>
      </c>
    </row>
    <row r="87" spans="1:10" ht="15.95" customHeight="1" x14ac:dyDescent="0.2">
      <c r="A87" s="95" t="s">
        <v>78</v>
      </c>
      <c r="B87" s="240">
        <v>136</v>
      </c>
      <c r="C87" s="189">
        <v>14</v>
      </c>
      <c r="D87" s="190">
        <v>31</v>
      </c>
      <c r="E87" s="190">
        <v>0</v>
      </c>
      <c r="F87" s="190">
        <v>52</v>
      </c>
      <c r="G87" s="190">
        <v>101</v>
      </c>
      <c r="H87" s="190">
        <v>0</v>
      </c>
      <c r="I87" s="190">
        <v>0</v>
      </c>
      <c r="J87" s="106">
        <v>9</v>
      </c>
    </row>
    <row r="88" spans="1:10" ht="15.95" customHeight="1" x14ac:dyDescent="0.2">
      <c r="A88" s="95" t="s">
        <v>79</v>
      </c>
      <c r="B88" s="240">
        <v>183</v>
      </c>
      <c r="C88" s="189">
        <v>25</v>
      </c>
      <c r="D88" s="190">
        <v>59</v>
      </c>
      <c r="E88" s="190">
        <v>0</v>
      </c>
      <c r="F88" s="190">
        <v>35</v>
      </c>
      <c r="G88" s="190">
        <v>145</v>
      </c>
      <c r="H88" s="190">
        <v>1</v>
      </c>
      <c r="I88" s="190">
        <v>3</v>
      </c>
      <c r="J88" s="106">
        <v>4</v>
      </c>
    </row>
    <row r="89" spans="1:10" ht="15.95" customHeight="1" x14ac:dyDescent="0.2">
      <c r="A89" s="95" t="s">
        <v>80</v>
      </c>
      <c r="B89" s="240">
        <v>246</v>
      </c>
      <c r="C89" s="189">
        <v>21</v>
      </c>
      <c r="D89" s="190">
        <v>68</v>
      </c>
      <c r="E89" s="190">
        <v>0</v>
      </c>
      <c r="F89" s="190">
        <v>82</v>
      </c>
      <c r="G89" s="190">
        <v>199</v>
      </c>
      <c r="H89" s="190">
        <v>0</v>
      </c>
      <c r="I89" s="190">
        <v>3</v>
      </c>
      <c r="J89" s="106">
        <v>8</v>
      </c>
    </row>
    <row r="90" spans="1:10" ht="15.95" customHeight="1" x14ac:dyDescent="0.2">
      <c r="A90" s="95" t="s">
        <v>81</v>
      </c>
      <c r="B90" s="240">
        <v>98</v>
      </c>
      <c r="C90" s="189">
        <v>7</v>
      </c>
      <c r="D90" s="190">
        <v>35</v>
      </c>
      <c r="E90" s="190">
        <v>0</v>
      </c>
      <c r="F90" s="190">
        <v>9</v>
      </c>
      <c r="G90" s="190">
        <v>69</v>
      </c>
      <c r="H90" s="190">
        <v>0</v>
      </c>
      <c r="I90" s="190">
        <v>3</v>
      </c>
      <c r="J90" s="106">
        <v>6</v>
      </c>
    </row>
    <row r="91" spans="1:10" ht="15.95" customHeight="1" x14ac:dyDescent="0.2">
      <c r="A91" s="95" t="s">
        <v>82</v>
      </c>
      <c r="B91" s="240">
        <v>147</v>
      </c>
      <c r="C91" s="189">
        <v>19</v>
      </c>
      <c r="D91" s="190">
        <v>41</v>
      </c>
      <c r="E91" s="190">
        <v>0</v>
      </c>
      <c r="F91" s="190">
        <v>31</v>
      </c>
      <c r="G91" s="190">
        <v>122</v>
      </c>
      <c r="H91" s="190">
        <v>0</v>
      </c>
      <c r="I91" s="190">
        <v>0</v>
      </c>
      <c r="J91" s="106">
        <v>7</v>
      </c>
    </row>
    <row r="92" spans="1:10" ht="15.95" customHeight="1" x14ac:dyDescent="0.2">
      <c r="A92" s="95" t="s">
        <v>83</v>
      </c>
      <c r="B92" s="240">
        <v>482</v>
      </c>
      <c r="C92" s="189">
        <v>28</v>
      </c>
      <c r="D92" s="190">
        <v>114</v>
      </c>
      <c r="E92" s="190">
        <v>0</v>
      </c>
      <c r="F92" s="190">
        <v>194</v>
      </c>
      <c r="G92" s="190">
        <v>393</v>
      </c>
      <c r="H92" s="190">
        <v>0</v>
      </c>
      <c r="I92" s="190">
        <v>2</v>
      </c>
      <c r="J92" s="106">
        <v>12</v>
      </c>
    </row>
    <row r="93" spans="1:10" ht="15.95" customHeight="1" x14ac:dyDescent="0.2">
      <c r="A93" s="95" t="s">
        <v>84</v>
      </c>
      <c r="B93" s="240">
        <v>419</v>
      </c>
      <c r="C93" s="189">
        <v>29</v>
      </c>
      <c r="D93" s="190">
        <v>136</v>
      </c>
      <c r="E93" s="190">
        <v>0</v>
      </c>
      <c r="F93" s="190">
        <v>142</v>
      </c>
      <c r="G93" s="190">
        <v>312</v>
      </c>
      <c r="H93" s="190">
        <v>0</v>
      </c>
      <c r="I93" s="190">
        <v>0</v>
      </c>
      <c r="J93" s="106">
        <v>26</v>
      </c>
    </row>
    <row r="94" spans="1:10" ht="15.95" customHeight="1" x14ac:dyDescent="0.2">
      <c r="A94" s="95" t="s">
        <v>85</v>
      </c>
      <c r="B94" s="240">
        <v>272</v>
      </c>
      <c r="C94" s="189">
        <v>19</v>
      </c>
      <c r="D94" s="190">
        <v>76</v>
      </c>
      <c r="E94" s="190">
        <v>0</v>
      </c>
      <c r="F94" s="190">
        <v>108</v>
      </c>
      <c r="G94" s="190">
        <v>209</v>
      </c>
      <c r="H94" s="190">
        <v>0</v>
      </c>
      <c r="I94" s="190">
        <v>6</v>
      </c>
      <c r="J94" s="106">
        <v>8</v>
      </c>
    </row>
    <row r="95" spans="1:10" ht="15.95" customHeight="1" x14ac:dyDescent="0.2">
      <c r="A95" s="95" t="s">
        <v>86</v>
      </c>
      <c r="B95" s="240">
        <v>108</v>
      </c>
      <c r="C95" s="189">
        <v>6</v>
      </c>
      <c r="D95" s="190">
        <v>23</v>
      </c>
      <c r="E95" s="190">
        <v>0</v>
      </c>
      <c r="F95" s="190">
        <v>74</v>
      </c>
      <c r="G95" s="190">
        <v>83</v>
      </c>
      <c r="H95" s="190">
        <v>0</v>
      </c>
      <c r="I95" s="190">
        <v>7</v>
      </c>
      <c r="J95" s="106">
        <v>2</v>
      </c>
    </row>
    <row r="96" spans="1:10" ht="15.95" customHeight="1" x14ac:dyDescent="0.2">
      <c r="A96" s="95" t="s">
        <v>87</v>
      </c>
      <c r="B96" s="240">
        <v>316</v>
      </c>
      <c r="C96" s="189">
        <v>27</v>
      </c>
      <c r="D96" s="190">
        <v>108</v>
      </c>
      <c r="E96" s="190">
        <v>0</v>
      </c>
      <c r="F96" s="190">
        <v>86</v>
      </c>
      <c r="G96" s="190">
        <v>217</v>
      </c>
      <c r="H96" s="190">
        <v>0</v>
      </c>
      <c r="I96" s="190">
        <v>0</v>
      </c>
      <c r="J96" s="106">
        <v>12</v>
      </c>
    </row>
    <row r="97" spans="1:10" ht="15.95" customHeight="1" x14ac:dyDescent="0.2">
      <c r="A97" s="95" t="s">
        <v>88</v>
      </c>
      <c r="B97" s="241">
        <v>342</v>
      </c>
      <c r="C97" s="191">
        <v>25</v>
      </c>
      <c r="D97" s="192">
        <v>78</v>
      </c>
      <c r="E97" s="192">
        <v>0</v>
      </c>
      <c r="F97" s="192">
        <v>133</v>
      </c>
      <c r="G97" s="192">
        <v>267</v>
      </c>
      <c r="H97" s="192">
        <v>0</v>
      </c>
      <c r="I97" s="192">
        <v>0</v>
      </c>
      <c r="J97" s="107">
        <v>13</v>
      </c>
    </row>
    <row r="98" spans="1:10" ht="15.95" customHeight="1" x14ac:dyDescent="0.2">
      <c r="A98" s="97" t="s">
        <v>89</v>
      </c>
      <c r="B98" s="242">
        <v>2749</v>
      </c>
      <c r="C98" s="201">
        <v>220</v>
      </c>
      <c r="D98" s="194">
        <v>769</v>
      </c>
      <c r="E98" s="194">
        <v>0</v>
      </c>
      <c r="F98" s="194">
        <v>946</v>
      </c>
      <c r="G98" s="194">
        <v>2117</v>
      </c>
      <c r="H98" s="194">
        <v>1</v>
      </c>
      <c r="I98" s="194">
        <v>24</v>
      </c>
      <c r="J98" s="108">
        <v>107</v>
      </c>
    </row>
    <row r="99" spans="1:10" ht="15.95" customHeight="1" thickBot="1" x14ac:dyDescent="0.25">
      <c r="A99" s="35" t="s">
        <v>90</v>
      </c>
      <c r="B99" s="244">
        <v>16165</v>
      </c>
      <c r="C99" s="231">
        <v>1392</v>
      </c>
      <c r="D99" s="225">
        <v>4869</v>
      </c>
      <c r="E99" s="225">
        <v>0</v>
      </c>
      <c r="F99" s="225">
        <v>4670</v>
      </c>
      <c r="G99" s="225">
        <v>12196</v>
      </c>
      <c r="H99" s="225">
        <v>2</v>
      </c>
      <c r="I99" s="225">
        <v>141</v>
      </c>
      <c r="J99" s="226">
        <v>659</v>
      </c>
    </row>
    <row r="101" spans="1:10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</row>
    <row r="102" spans="1:10" x14ac:dyDescent="0.2">
      <c r="A102" s="349"/>
      <c r="B102" s="349"/>
      <c r="C102" s="349"/>
      <c r="D102" s="349"/>
      <c r="E102" s="349"/>
      <c r="F102" s="349"/>
      <c r="G102" s="349"/>
      <c r="H102" s="349"/>
      <c r="I102" s="349"/>
      <c r="J102" s="349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265</v>
      </c>
      <c r="B1" s="43"/>
    </row>
    <row r="2" spans="1:14" s="39" customFormat="1" thickTop="1" x14ac:dyDescent="0.25"/>
    <row r="3" spans="1:14" x14ac:dyDescent="0.25">
      <c r="A3" s="40" t="s">
        <v>259</v>
      </c>
    </row>
    <row r="4" spans="1:14" x14ac:dyDescent="0.25">
      <c r="B4" s="44" t="s">
        <v>245</v>
      </c>
    </row>
    <row r="5" spans="1:14" s="52" customFormat="1" ht="6.75" x14ac:dyDescent="0.15"/>
    <row r="6" spans="1:14" x14ac:dyDescent="0.25">
      <c r="A6" s="144" t="s">
        <v>260</v>
      </c>
      <c r="B6" s="145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</row>
    <row r="7" spans="1:14" x14ac:dyDescent="0.25">
      <c r="A7" s="147"/>
      <c r="B7" s="148" t="s">
        <v>195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</row>
    <row r="8" spans="1:14" s="52" customFormat="1" ht="6.75" x14ac:dyDescent="0.1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</row>
    <row r="9" spans="1:14" x14ac:dyDescent="0.25">
      <c r="A9" s="144" t="s">
        <v>261</v>
      </c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</row>
    <row r="10" spans="1:14" x14ac:dyDescent="0.25">
      <c r="A10" s="147"/>
      <c r="B10" s="148" t="s">
        <v>246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</row>
    <row r="11" spans="1:14" s="52" customFormat="1" ht="6.75" x14ac:dyDescent="0.1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</row>
    <row r="12" spans="1:14" x14ac:dyDescent="0.25">
      <c r="A12" s="144" t="s">
        <v>262</v>
      </c>
      <c r="B12" s="145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</row>
    <row r="13" spans="1:14" x14ac:dyDescent="0.25">
      <c r="A13" s="147"/>
      <c r="B13" s="148" t="s">
        <v>427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</row>
    <row r="14" spans="1:14" s="52" customFormat="1" ht="6.75" x14ac:dyDescent="0.1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 x14ac:dyDescent="0.25">
      <c r="A15" s="144" t="s">
        <v>263</v>
      </c>
      <c r="B15" s="145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</row>
    <row r="16" spans="1:14" x14ac:dyDescent="0.25">
      <c r="A16" s="147"/>
      <c r="B16" s="148" t="s">
        <v>428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</row>
    <row r="17" spans="1:14" s="52" customFormat="1" ht="6.75" x14ac:dyDescent="0.15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</row>
    <row r="18" spans="1:14" x14ac:dyDescent="0.25">
      <c r="A18" s="144" t="s">
        <v>264</v>
      </c>
      <c r="B18" s="145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</row>
    <row r="19" spans="1:14" x14ac:dyDescent="0.25">
      <c r="A19" s="147"/>
      <c r="B19" s="148" t="s">
        <v>429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</row>
    <row r="20" spans="1:14" s="52" customFormat="1" ht="6.75" x14ac:dyDescent="0.15">
      <c r="A20" s="149"/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</row>
    <row r="21" spans="1:14" x14ac:dyDescent="0.25">
      <c r="A21" s="144" t="s">
        <v>266</v>
      </c>
      <c r="B21" s="145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</row>
    <row r="22" spans="1:14" x14ac:dyDescent="0.25">
      <c r="A22" s="147"/>
      <c r="B22" s="148" t="s">
        <v>423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</row>
    <row r="23" spans="1:14" s="52" customFormat="1" ht="6.75" x14ac:dyDescent="0.15">
      <c r="A23" s="149"/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</row>
    <row r="24" spans="1:14" x14ac:dyDescent="0.25">
      <c r="A24" s="144" t="s">
        <v>267</v>
      </c>
      <c r="B24" s="145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</row>
    <row r="25" spans="1:14" x14ac:dyDescent="0.25">
      <c r="A25" s="147"/>
      <c r="B25" s="148" t="s">
        <v>424</v>
      </c>
      <c r="C25" s="146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6"/>
    </row>
    <row r="26" spans="1:14" s="52" customFormat="1" ht="6.75" x14ac:dyDescent="0.15">
      <c r="A26" s="149"/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</row>
    <row r="27" spans="1:14" x14ac:dyDescent="0.25">
      <c r="A27" s="144" t="s">
        <v>268</v>
      </c>
      <c r="B27" s="14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</row>
    <row r="28" spans="1:14" x14ac:dyDescent="0.25">
      <c r="A28" s="147"/>
      <c r="B28" s="148" t="s">
        <v>430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</row>
    <row r="29" spans="1:14" s="52" customFormat="1" ht="6.75" x14ac:dyDescent="0.15">
      <c r="A29" s="149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</row>
    <row r="30" spans="1:14" x14ac:dyDescent="0.25">
      <c r="A30" s="144" t="s">
        <v>269</v>
      </c>
      <c r="B30" s="145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 x14ac:dyDescent="0.25">
      <c r="A31" s="147"/>
      <c r="B31" s="148" t="s">
        <v>431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 s="52" customFormat="1" ht="6.75" x14ac:dyDescent="0.15">
      <c r="A32" s="149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  <row r="33" spans="1:14" x14ac:dyDescent="0.25">
      <c r="A33" s="144" t="s">
        <v>270</v>
      </c>
      <c r="B33" s="145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</row>
    <row r="34" spans="1:14" x14ac:dyDescent="0.25">
      <c r="A34" s="147"/>
      <c r="B34" s="148" t="s">
        <v>432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</row>
    <row r="35" spans="1:14" s="52" customFormat="1" ht="6.75" x14ac:dyDescent="0.15">
      <c r="A35" s="149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</row>
    <row r="36" spans="1:14" x14ac:dyDescent="0.25">
      <c r="A36" s="144" t="s">
        <v>271</v>
      </c>
      <c r="B36" s="145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</row>
    <row r="37" spans="1:14" x14ac:dyDescent="0.25">
      <c r="A37" s="147"/>
      <c r="B37" s="148" t="s">
        <v>433</v>
      </c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</row>
    <row r="38" spans="1:14" s="52" customFormat="1" ht="6.75" x14ac:dyDescent="0.15">
      <c r="A38" s="149"/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1:14" x14ac:dyDescent="0.25">
      <c r="A39" s="144" t="s">
        <v>272</v>
      </c>
      <c r="B39" s="145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</row>
    <row r="40" spans="1:14" x14ac:dyDescent="0.25">
      <c r="A40" s="147"/>
      <c r="B40" s="148" t="s">
        <v>434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</row>
    <row r="41" spans="1:14" s="52" customFormat="1" ht="6.75" x14ac:dyDescent="0.15">
      <c r="A41" s="149"/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</row>
    <row r="42" spans="1:14" x14ac:dyDescent="0.25">
      <c r="A42" s="144" t="s">
        <v>273</v>
      </c>
      <c r="B42" s="145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</row>
    <row r="43" spans="1:14" x14ac:dyDescent="0.25">
      <c r="A43" s="147"/>
      <c r="B43" s="148" t="s">
        <v>435</v>
      </c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</row>
    <row r="44" spans="1:14" s="52" customFormat="1" ht="6.75" x14ac:dyDescent="0.15">
      <c r="A44" s="149"/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1:14" x14ac:dyDescent="0.25">
      <c r="A45" s="144" t="s">
        <v>274</v>
      </c>
      <c r="B45" s="145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</row>
    <row r="46" spans="1:14" x14ac:dyDescent="0.25">
      <c r="A46" s="147"/>
      <c r="B46" s="148" t="s">
        <v>436</v>
      </c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</row>
    <row r="47" spans="1:14" s="52" customFormat="1" ht="6.75" x14ac:dyDescent="0.15">
      <c r="A47" s="149"/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</row>
    <row r="48" spans="1:14" x14ac:dyDescent="0.25">
      <c r="A48" s="144" t="s">
        <v>275</v>
      </c>
      <c r="B48" s="14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</row>
    <row r="49" spans="1:14" x14ac:dyDescent="0.25">
      <c r="A49" s="147"/>
      <c r="B49" s="148" t="s">
        <v>437</v>
      </c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</row>
    <row r="50" spans="1:14" s="52" customFormat="1" ht="6.75" x14ac:dyDescent="0.15">
      <c r="A50" s="149"/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</row>
    <row r="51" spans="1:14" hidden="1" x14ac:dyDescent="0.25">
      <c r="A51" s="144" t="s">
        <v>276</v>
      </c>
      <c r="B51" s="145"/>
      <c r="C51" s="146"/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</row>
    <row r="52" spans="1:14" hidden="1" x14ac:dyDescent="0.25">
      <c r="A52" s="147"/>
      <c r="B52" s="150" t="e">
        <f>#REF!</f>
        <v>#REF!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</row>
    <row r="53" spans="1:14" s="52" customFormat="1" ht="6.75" hidden="1" x14ac:dyDescent="0.15">
      <c r="A53" s="149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</row>
    <row r="54" spans="1:14" hidden="1" x14ac:dyDescent="0.25">
      <c r="A54" s="144" t="s">
        <v>277</v>
      </c>
      <c r="B54" s="145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</row>
    <row r="55" spans="1:14" hidden="1" x14ac:dyDescent="0.25">
      <c r="A55" s="147"/>
      <c r="B55" s="150" t="e">
        <f>#REF!</f>
        <v>#REF!</v>
      </c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</row>
    <row r="56" spans="1:14" s="52" customFormat="1" ht="6.75" hidden="1" x14ac:dyDescent="0.15">
      <c r="A56" s="149"/>
      <c r="B56" s="149"/>
      <c r="C56" s="149"/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</row>
    <row r="57" spans="1:14" hidden="1" x14ac:dyDescent="0.25">
      <c r="A57" s="144" t="s">
        <v>282</v>
      </c>
      <c r="B57" s="145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</row>
    <row r="58" spans="1:14" hidden="1" x14ac:dyDescent="0.25">
      <c r="A58" s="147"/>
      <c r="B58" s="148" t="e">
        <f>#REF!</f>
        <v>#REF!</v>
      </c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</row>
    <row r="59" spans="1:14" s="52" customFormat="1" ht="6.75" hidden="1" x14ac:dyDescent="0.15">
      <c r="A59" s="149"/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</row>
    <row r="60" spans="1:14" hidden="1" x14ac:dyDescent="0.25">
      <c r="A60" s="144" t="s">
        <v>285</v>
      </c>
      <c r="B60" s="145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</row>
    <row r="61" spans="1:14" hidden="1" x14ac:dyDescent="0.25">
      <c r="A61" s="147"/>
      <c r="B61" s="148" t="e">
        <f>#REF!</f>
        <v>#REF!</v>
      </c>
      <c r="C61" s="146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</row>
    <row r="62" spans="1:14" s="52" customFormat="1" ht="6.75" hidden="1" x14ac:dyDescent="0.15">
      <c r="A62" s="149"/>
      <c r="B62" s="149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</row>
    <row r="63" spans="1:14" x14ac:dyDescent="0.25">
      <c r="A63" s="144" t="s">
        <v>288</v>
      </c>
      <c r="B63" s="145"/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</row>
    <row r="64" spans="1:14" x14ac:dyDescent="0.25">
      <c r="A64" s="147"/>
      <c r="B64" s="148" t="s">
        <v>438</v>
      </c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</row>
    <row r="65" spans="1:14" s="52" customFormat="1" ht="6.75" x14ac:dyDescent="0.15">
      <c r="A65" s="149"/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</row>
    <row r="66" spans="1:14" x14ac:dyDescent="0.25">
      <c r="A66" s="144" t="s">
        <v>290</v>
      </c>
      <c r="B66" s="145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</row>
    <row r="67" spans="1:14" x14ac:dyDescent="0.25">
      <c r="A67" s="147"/>
      <c r="B67" s="148" t="s">
        <v>439</v>
      </c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</row>
    <row r="68" spans="1:14" s="52" customFormat="1" ht="6.75" x14ac:dyDescent="0.15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</row>
    <row r="69" spans="1:14" x14ac:dyDescent="0.25">
      <c r="A69" s="144" t="s">
        <v>297</v>
      </c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</row>
    <row r="70" spans="1:14" x14ac:dyDescent="0.25">
      <c r="A70" s="147"/>
      <c r="B70" s="148" t="s">
        <v>296</v>
      </c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</row>
    <row r="71" spans="1:14" s="52" customFormat="1" ht="6.75" x14ac:dyDescent="0.15">
      <c r="A71" s="149"/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49"/>
      <c r="M71" s="149"/>
      <c r="N71" s="149"/>
    </row>
    <row r="72" spans="1:14" x14ac:dyDescent="0.25">
      <c r="A72" s="144" t="s">
        <v>372</v>
      </c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</row>
    <row r="73" spans="1:14" x14ac:dyDescent="0.25">
      <c r="A73" s="147"/>
      <c r="B73" s="148" t="s">
        <v>425</v>
      </c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</row>
    <row r="74" spans="1:14" s="52" customFormat="1" ht="6.75" x14ac:dyDescent="0.15">
      <c r="A74" s="149"/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</row>
    <row r="75" spans="1:14" x14ac:dyDescent="0.25">
      <c r="A75" s="144" t="s">
        <v>371</v>
      </c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</row>
    <row r="76" spans="1:14" x14ac:dyDescent="0.25">
      <c r="A76" s="147"/>
      <c r="B76" s="148" t="s">
        <v>426</v>
      </c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</row>
    <row r="77" spans="1:14" s="52" customFormat="1" ht="6.75" x14ac:dyDescent="0.15">
      <c r="A77" s="149"/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</row>
    <row r="78" spans="1:14" x14ac:dyDescent="0.25">
      <c r="A78" s="144" t="s">
        <v>373</v>
      </c>
      <c r="B78" s="145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</row>
    <row r="79" spans="1:14" x14ac:dyDescent="0.25">
      <c r="A79" s="147"/>
      <c r="B79" s="148" t="s">
        <v>440</v>
      </c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</row>
    <row r="80" spans="1:14" s="52" customFormat="1" ht="6.75" x14ac:dyDescent="0.15">
      <c r="A80" s="149"/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  <c r="M80" s="149"/>
      <c r="N80" s="149"/>
    </row>
    <row r="81" spans="1:14" x14ac:dyDescent="0.25">
      <c r="A81" s="144" t="s">
        <v>374</v>
      </c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</row>
    <row r="82" spans="1:14" x14ac:dyDescent="0.25">
      <c r="A82" s="147"/>
      <c r="B82" s="151" t="s">
        <v>441</v>
      </c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</row>
    <row r="83" spans="1:14" s="52" customFormat="1" ht="6.75" x14ac:dyDescent="0.15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 x14ac:dyDescent="0.25">
      <c r="A84" s="147"/>
      <c r="B84" s="145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</row>
    <row r="85" spans="1:14" x14ac:dyDescent="0.25">
      <c r="A85" s="147"/>
      <c r="B85" s="145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</row>
    <row r="86" spans="1:14" x14ac:dyDescent="0.25">
      <c r="A86" s="147"/>
      <c r="B86" s="145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</row>
    <row r="87" spans="1:14" x14ac:dyDescent="0.25">
      <c r="A87" s="147"/>
      <c r="B87" s="145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</row>
    <row r="88" spans="1:14" x14ac:dyDescent="0.25">
      <c r="A88" s="147"/>
      <c r="B88" s="145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</row>
    <row r="89" spans="1:14" x14ac:dyDescent="0.25">
      <c r="A89" s="147"/>
      <c r="B89" s="145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</row>
    <row r="90" spans="1:14" x14ac:dyDescent="0.25">
      <c r="A90" s="147"/>
      <c r="B90" s="145"/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</row>
    <row r="91" spans="1:14" x14ac:dyDescent="0.25">
      <c r="A91" s="147"/>
      <c r="B91" s="145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</row>
    <row r="92" spans="1:14" x14ac:dyDescent="0.25">
      <c r="A92" s="147"/>
      <c r="B92" s="145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</row>
    <row r="93" spans="1:14" x14ac:dyDescent="0.25">
      <c r="A93" s="147"/>
      <c r="B93" s="145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</row>
    <row r="94" spans="1:14" x14ac:dyDescent="0.25">
      <c r="A94" s="147"/>
      <c r="B94" s="145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</row>
    <row r="95" spans="1:14" x14ac:dyDescent="0.25">
      <c r="A95" s="147"/>
      <c r="B95" s="145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</row>
    <row r="96" spans="1:14" x14ac:dyDescent="0.25">
      <c r="A96" s="147"/>
      <c r="B96" s="145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</row>
    <row r="97" spans="1:14" x14ac:dyDescent="0.25">
      <c r="A97" s="147"/>
      <c r="B97" s="145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</row>
    <row r="98" spans="1:14" x14ac:dyDescent="0.25">
      <c r="A98" s="147"/>
      <c r="B98" s="145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473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6"/>
      <c r="B4" s="160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62">
        <v>42005</v>
      </c>
    </row>
    <row r="8" spans="1:10" s="31" customFormat="1" ht="15" thickBot="1" x14ac:dyDescent="0.25">
      <c r="A8" s="91"/>
      <c r="B8" s="356" t="s">
        <v>382</v>
      </c>
      <c r="C8" s="432" t="s">
        <v>383</v>
      </c>
      <c r="D8" s="433"/>
      <c r="E8" s="433"/>
      <c r="F8" s="433"/>
      <c r="G8" s="433"/>
      <c r="H8" s="433"/>
      <c r="I8" s="433"/>
      <c r="J8" s="434"/>
    </row>
    <row r="9" spans="1:10" s="31" customFormat="1" ht="14.25" customHeight="1" x14ac:dyDescent="0.2">
      <c r="A9" s="93" t="s">
        <v>1</v>
      </c>
      <c r="B9" s="357"/>
      <c r="C9" s="435" t="s">
        <v>384</v>
      </c>
      <c r="D9" s="430" t="s">
        <v>385</v>
      </c>
      <c r="E9" s="430" t="s">
        <v>386</v>
      </c>
      <c r="F9" s="430" t="s">
        <v>387</v>
      </c>
      <c r="G9" s="430" t="s">
        <v>388</v>
      </c>
      <c r="H9" s="430" t="s">
        <v>389</v>
      </c>
      <c r="I9" s="430" t="s">
        <v>390</v>
      </c>
      <c r="J9" s="414" t="s">
        <v>391</v>
      </c>
    </row>
    <row r="10" spans="1:10" s="31" customFormat="1" ht="14.25" customHeight="1" x14ac:dyDescent="0.2">
      <c r="A10" s="93"/>
      <c r="B10" s="357"/>
      <c r="C10" s="435"/>
      <c r="D10" s="430"/>
      <c r="E10" s="430"/>
      <c r="F10" s="430"/>
      <c r="G10" s="430"/>
      <c r="H10" s="430"/>
      <c r="I10" s="430"/>
      <c r="J10" s="414"/>
    </row>
    <row r="11" spans="1:10" s="31" customFormat="1" ht="13.5" thickBot="1" x14ac:dyDescent="0.25">
      <c r="A11" s="94"/>
      <c r="B11" s="358"/>
      <c r="C11" s="436"/>
      <c r="D11" s="431"/>
      <c r="E11" s="431"/>
      <c r="F11" s="431"/>
      <c r="G11" s="431"/>
      <c r="H11" s="431"/>
      <c r="I11" s="431"/>
      <c r="J11" s="415"/>
    </row>
    <row r="12" spans="1:10" ht="15.95" customHeight="1" x14ac:dyDescent="0.2">
      <c r="A12" s="95" t="s">
        <v>3</v>
      </c>
      <c r="B12" s="232">
        <v>41</v>
      </c>
      <c r="C12" s="207">
        <v>1</v>
      </c>
      <c r="D12" s="187">
        <v>15</v>
      </c>
      <c r="E12" s="187">
        <v>0</v>
      </c>
      <c r="F12" s="187">
        <v>9</v>
      </c>
      <c r="G12" s="187">
        <v>31</v>
      </c>
      <c r="H12" s="187">
        <v>0</v>
      </c>
      <c r="I12" s="187">
        <v>0</v>
      </c>
      <c r="J12" s="188">
        <v>0</v>
      </c>
    </row>
    <row r="13" spans="1:10" ht="15.95" customHeight="1" x14ac:dyDescent="0.2">
      <c r="A13" s="95" t="s">
        <v>4</v>
      </c>
      <c r="B13" s="233">
        <v>147</v>
      </c>
      <c r="C13" s="189">
        <v>5</v>
      </c>
      <c r="D13" s="190">
        <v>39</v>
      </c>
      <c r="E13" s="190">
        <v>0</v>
      </c>
      <c r="F13" s="190">
        <v>32</v>
      </c>
      <c r="G13" s="190">
        <v>127</v>
      </c>
      <c r="H13" s="190">
        <v>0</v>
      </c>
      <c r="I13" s="190">
        <v>0</v>
      </c>
      <c r="J13" s="106">
        <v>4</v>
      </c>
    </row>
    <row r="14" spans="1:10" ht="15.95" customHeight="1" x14ac:dyDescent="0.2">
      <c r="A14" s="95" t="s">
        <v>5</v>
      </c>
      <c r="B14" s="233">
        <v>88</v>
      </c>
      <c r="C14" s="189">
        <v>3</v>
      </c>
      <c r="D14" s="190">
        <v>21</v>
      </c>
      <c r="E14" s="190">
        <v>0</v>
      </c>
      <c r="F14" s="190">
        <v>14</v>
      </c>
      <c r="G14" s="190">
        <v>76</v>
      </c>
      <c r="H14" s="190">
        <v>0</v>
      </c>
      <c r="I14" s="190">
        <v>0</v>
      </c>
      <c r="J14" s="106">
        <v>1</v>
      </c>
    </row>
    <row r="15" spans="1:10" ht="15.95" customHeight="1" x14ac:dyDescent="0.2">
      <c r="A15" s="95" t="s">
        <v>6</v>
      </c>
      <c r="B15" s="233">
        <v>52</v>
      </c>
      <c r="C15" s="189">
        <v>4</v>
      </c>
      <c r="D15" s="190">
        <v>15</v>
      </c>
      <c r="E15" s="190">
        <v>0</v>
      </c>
      <c r="F15" s="190">
        <v>10</v>
      </c>
      <c r="G15" s="190">
        <v>36</v>
      </c>
      <c r="H15" s="190">
        <v>0</v>
      </c>
      <c r="I15" s="190">
        <v>0</v>
      </c>
      <c r="J15" s="106">
        <v>1</v>
      </c>
    </row>
    <row r="16" spans="1:10" ht="15.95" customHeight="1" x14ac:dyDescent="0.2">
      <c r="A16" s="95" t="s">
        <v>7</v>
      </c>
      <c r="B16" s="233">
        <v>110</v>
      </c>
      <c r="C16" s="189">
        <v>5</v>
      </c>
      <c r="D16" s="190">
        <v>49</v>
      </c>
      <c r="E16" s="190">
        <v>0</v>
      </c>
      <c r="F16" s="190">
        <v>14</v>
      </c>
      <c r="G16" s="190">
        <v>72</v>
      </c>
      <c r="H16" s="190">
        <v>0</v>
      </c>
      <c r="I16" s="190">
        <v>0</v>
      </c>
      <c r="J16" s="106">
        <v>3</v>
      </c>
    </row>
    <row r="17" spans="1:10" ht="15.95" customHeight="1" x14ac:dyDescent="0.2">
      <c r="A17" s="95" t="s">
        <v>8</v>
      </c>
      <c r="B17" s="233">
        <v>32</v>
      </c>
      <c r="C17" s="189">
        <v>1</v>
      </c>
      <c r="D17" s="190">
        <v>13</v>
      </c>
      <c r="E17" s="190">
        <v>0</v>
      </c>
      <c r="F17" s="190">
        <v>6</v>
      </c>
      <c r="G17" s="190">
        <v>16</v>
      </c>
      <c r="H17" s="190">
        <v>0</v>
      </c>
      <c r="I17" s="190">
        <v>1</v>
      </c>
      <c r="J17" s="106">
        <v>1</v>
      </c>
    </row>
    <row r="18" spans="1:10" ht="15.95" customHeight="1" x14ac:dyDescent="0.2">
      <c r="A18" s="95" t="s">
        <v>9</v>
      </c>
      <c r="B18" s="233">
        <v>95</v>
      </c>
      <c r="C18" s="189">
        <v>16</v>
      </c>
      <c r="D18" s="190">
        <v>25</v>
      </c>
      <c r="E18" s="190">
        <v>0</v>
      </c>
      <c r="F18" s="190">
        <v>22</v>
      </c>
      <c r="G18" s="190">
        <v>76</v>
      </c>
      <c r="H18" s="190">
        <v>0</v>
      </c>
      <c r="I18" s="190">
        <v>0</v>
      </c>
      <c r="J18" s="106">
        <v>1</v>
      </c>
    </row>
    <row r="19" spans="1:10" ht="15.95" customHeight="1" x14ac:dyDescent="0.2">
      <c r="A19" s="95" t="s">
        <v>10</v>
      </c>
      <c r="B19" s="234">
        <v>92</v>
      </c>
      <c r="C19" s="191">
        <v>9</v>
      </c>
      <c r="D19" s="192">
        <v>29</v>
      </c>
      <c r="E19" s="192">
        <v>0</v>
      </c>
      <c r="F19" s="192">
        <v>28</v>
      </c>
      <c r="G19" s="192">
        <v>73</v>
      </c>
      <c r="H19" s="192">
        <v>0</v>
      </c>
      <c r="I19" s="192">
        <v>0</v>
      </c>
      <c r="J19" s="107">
        <v>3</v>
      </c>
    </row>
    <row r="20" spans="1:10" ht="15.95" customHeight="1" x14ac:dyDescent="0.2">
      <c r="A20" s="97" t="s">
        <v>11</v>
      </c>
      <c r="B20" s="235">
        <v>657</v>
      </c>
      <c r="C20" s="201">
        <v>44</v>
      </c>
      <c r="D20" s="194">
        <v>206</v>
      </c>
      <c r="E20" s="194">
        <v>0</v>
      </c>
      <c r="F20" s="194">
        <v>135</v>
      </c>
      <c r="G20" s="194">
        <v>507</v>
      </c>
      <c r="H20" s="194">
        <v>0</v>
      </c>
      <c r="I20" s="194">
        <v>1</v>
      </c>
      <c r="J20" s="108">
        <v>14</v>
      </c>
    </row>
    <row r="21" spans="1:10" ht="15.95" customHeight="1" x14ac:dyDescent="0.2">
      <c r="A21" s="95" t="s">
        <v>12</v>
      </c>
      <c r="B21" s="236">
        <v>146</v>
      </c>
      <c r="C21" s="189">
        <v>11</v>
      </c>
      <c r="D21" s="190">
        <v>47</v>
      </c>
      <c r="E21" s="190">
        <v>0</v>
      </c>
      <c r="F21" s="190">
        <v>47</v>
      </c>
      <c r="G21" s="190">
        <v>105</v>
      </c>
      <c r="H21" s="190">
        <v>0</v>
      </c>
      <c r="I21" s="190">
        <v>0</v>
      </c>
      <c r="J21" s="106">
        <v>4</v>
      </c>
    </row>
    <row r="22" spans="1:10" ht="15.95" customHeight="1" x14ac:dyDescent="0.2">
      <c r="A22" s="95" t="s">
        <v>13</v>
      </c>
      <c r="B22" s="233">
        <v>99</v>
      </c>
      <c r="C22" s="189">
        <v>5</v>
      </c>
      <c r="D22" s="190">
        <v>31</v>
      </c>
      <c r="E22" s="190">
        <v>0</v>
      </c>
      <c r="F22" s="190">
        <v>37</v>
      </c>
      <c r="G22" s="190">
        <v>67</v>
      </c>
      <c r="H22" s="190">
        <v>0</v>
      </c>
      <c r="I22" s="190">
        <v>0</v>
      </c>
      <c r="J22" s="106">
        <v>1</v>
      </c>
    </row>
    <row r="23" spans="1:10" ht="15.95" customHeight="1" x14ac:dyDescent="0.2">
      <c r="A23" s="95" t="s">
        <v>14</v>
      </c>
      <c r="B23" s="233">
        <v>19</v>
      </c>
      <c r="C23" s="189">
        <v>2</v>
      </c>
      <c r="D23" s="190">
        <v>6</v>
      </c>
      <c r="E23" s="190">
        <v>0</v>
      </c>
      <c r="F23" s="190">
        <v>2</v>
      </c>
      <c r="G23" s="190">
        <v>15</v>
      </c>
      <c r="H23" s="190">
        <v>0</v>
      </c>
      <c r="I23" s="190">
        <v>0</v>
      </c>
      <c r="J23" s="106">
        <v>1</v>
      </c>
    </row>
    <row r="24" spans="1:10" ht="15.95" customHeight="1" x14ac:dyDescent="0.2">
      <c r="A24" s="95" t="s">
        <v>15</v>
      </c>
      <c r="B24" s="233">
        <v>88</v>
      </c>
      <c r="C24" s="189">
        <v>3</v>
      </c>
      <c r="D24" s="190">
        <v>31</v>
      </c>
      <c r="E24" s="190">
        <v>0</v>
      </c>
      <c r="F24" s="190">
        <v>30</v>
      </c>
      <c r="G24" s="190">
        <v>61</v>
      </c>
      <c r="H24" s="190">
        <v>0</v>
      </c>
      <c r="I24" s="190">
        <v>0</v>
      </c>
      <c r="J24" s="106">
        <v>6</v>
      </c>
    </row>
    <row r="25" spans="1:10" ht="15.95" customHeight="1" x14ac:dyDescent="0.2">
      <c r="A25" s="95" t="s">
        <v>16</v>
      </c>
      <c r="B25" s="233">
        <v>89</v>
      </c>
      <c r="C25" s="189">
        <v>9</v>
      </c>
      <c r="D25" s="190">
        <v>28</v>
      </c>
      <c r="E25" s="190">
        <v>0</v>
      </c>
      <c r="F25" s="190">
        <v>26</v>
      </c>
      <c r="G25" s="190">
        <v>70</v>
      </c>
      <c r="H25" s="190">
        <v>0</v>
      </c>
      <c r="I25" s="190">
        <v>2</v>
      </c>
      <c r="J25" s="106">
        <v>5</v>
      </c>
    </row>
    <row r="26" spans="1:10" ht="15.95" customHeight="1" x14ac:dyDescent="0.2">
      <c r="A26" s="95" t="s">
        <v>17</v>
      </c>
      <c r="B26" s="233">
        <v>72</v>
      </c>
      <c r="C26" s="189">
        <v>12</v>
      </c>
      <c r="D26" s="190">
        <v>21</v>
      </c>
      <c r="E26" s="190">
        <v>0</v>
      </c>
      <c r="F26" s="190">
        <v>22</v>
      </c>
      <c r="G26" s="190">
        <v>55</v>
      </c>
      <c r="H26" s="190">
        <v>0</v>
      </c>
      <c r="I26" s="190">
        <v>1</v>
      </c>
      <c r="J26" s="106">
        <v>5</v>
      </c>
    </row>
    <row r="27" spans="1:10" ht="15.95" customHeight="1" x14ac:dyDescent="0.2">
      <c r="A27" s="98" t="s">
        <v>18</v>
      </c>
      <c r="B27" s="234">
        <v>168</v>
      </c>
      <c r="C27" s="191">
        <v>15</v>
      </c>
      <c r="D27" s="192">
        <v>48</v>
      </c>
      <c r="E27" s="192">
        <v>0</v>
      </c>
      <c r="F27" s="192">
        <v>33</v>
      </c>
      <c r="G27" s="192">
        <v>138</v>
      </c>
      <c r="H27" s="192">
        <v>0</v>
      </c>
      <c r="I27" s="192">
        <v>0</v>
      </c>
      <c r="J27" s="107">
        <v>10</v>
      </c>
    </row>
    <row r="28" spans="1:10" ht="15.95" customHeight="1" x14ac:dyDescent="0.2">
      <c r="A28" s="99" t="s">
        <v>19</v>
      </c>
      <c r="B28" s="235">
        <v>681</v>
      </c>
      <c r="C28" s="201">
        <v>57</v>
      </c>
      <c r="D28" s="194">
        <v>212</v>
      </c>
      <c r="E28" s="194">
        <v>0</v>
      </c>
      <c r="F28" s="194">
        <v>197</v>
      </c>
      <c r="G28" s="194">
        <v>511</v>
      </c>
      <c r="H28" s="194">
        <v>0</v>
      </c>
      <c r="I28" s="194">
        <v>3</v>
      </c>
      <c r="J28" s="108">
        <v>32</v>
      </c>
    </row>
    <row r="29" spans="1:10" ht="15.95" customHeight="1" x14ac:dyDescent="0.2">
      <c r="A29" s="95" t="s">
        <v>20</v>
      </c>
      <c r="B29" s="236">
        <v>44</v>
      </c>
      <c r="C29" s="189">
        <v>6</v>
      </c>
      <c r="D29" s="190">
        <v>12</v>
      </c>
      <c r="E29" s="190">
        <v>0</v>
      </c>
      <c r="F29" s="190">
        <v>10</v>
      </c>
      <c r="G29" s="190">
        <v>33</v>
      </c>
      <c r="H29" s="190">
        <v>0</v>
      </c>
      <c r="I29" s="190">
        <v>1</v>
      </c>
      <c r="J29" s="106">
        <v>3</v>
      </c>
    </row>
    <row r="30" spans="1:10" ht="15.95" customHeight="1" x14ac:dyDescent="0.2">
      <c r="A30" s="95" t="s">
        <v>21</v>
      </c>
      <c r="B30" s="233">
        <v>95</v>
      </c>
      <c r="C30" s="189">
        <v>11</v>
      </c>
      <c r="D30" s="190">
        <v>45</v>
      </c>
      <c r="E30" s="190">
        <v>0</v>
      </c>
      <c r="F30" s="190">
        <v>15</v>
      </c>
      <c r="G30" s="190">
        <v>73</v>
      </c>
      <c r="H30" s="190">
        <v>0</v>
      </c>
      <c r="I30" s="190">
        <v>0</v>
      </c>
      <c r="J30" s="106">
        <v>4</v>
      </c>
    </row>
    <row r="31" spans="1:10" ht="15.95" customHeight="1" x14ac:dyDescent="0.2">
      <c r="A31" s="95" t="s">
        <v>22</v>
      </c>
      <c r="B31" s="233">
        <v>44</v>
      </c>
      <c r="C31" s="189">
        <v>6</v>
      </c>
      <c r="D31" s="190">
        <v>14</v>
      </c>
      <c r="E31" s="190">
        <v>0</v>
      </c>
      <c r="F31" s="190">
        <v>10</v>
      </c>
      <c r="G31" s="190">
        <v>27</v>
      </c>
      <c r="H31" s="190">
        <v>0</v>
      </c>
      <c r="I31" s="190">
        <v>3</v>
      </c>
      <c r="J31" s="106">
        <v>4</v>
      </c>
    </row>
    <row r="32" spans="1:10" ht="15.95" customHeight="1" x14ac:dyDescent="0.2">
      <c r="A32" s="95" t="s">
        <v>23</v>
      </c>
      <c r="B32" s="233">
        <v>76</v>
      </c>
      <c r="C32" s="189">
        <v>9</v>
      </c>
      <c r="D32" s="190">
        <v>33</v>
      </c>
      <c r="E32" s="190">
        <v>0</v>
      </c>
      <c r="F32" s="190">
        <v>18</v>
      </c>
      <c r="G32" s="190">
        <v>51</v>
      </c>
      <c r="H32" s="190">
        <v>0</v>
      </c>
      <c r="I32" s="190">
        <v>1</v>
      </c>
      <c r="J32" s="106">
        <v>6</v>
      </c>
    </row>
    <row r="33" spans="1:10" ht="15.95" customHeight="1" x14ac:dyDescent="0.2">
      <c r="A33" s="95" t="s">
        <v>24</v>
      </c>
      <c r="B33" s="233">
        <v>64</v>
      </c>
      <c r="C33" s="189">
        <v>7</v>
      </c>
      <c r="D33" s="190">
        <v>17</v>
      </c>
      <c r="E33" s="190">
        <v>0</v>
      </c>
      <c r="F33" s="190">
        <v>23</v>
      </c>
      <c r="G33" s="190">
        <v>49</v>
      </c>
      <c r="H33" s="190">
        <v>0</v>
      </c>
      <c r="I33" s="190">
        <v>8</v>
      </c>
      <c r="J33" s="106">
        <v>2</v>
      </c>
    </row>
    <row r="34" spans="1:10" ht="15.95" customHeight="1" x14ac:dyDescent="0.2">
      <c r="A34" s="95" t="s">
        <v>25</v>
      </c>
      <c r="B34" s="233">
        <v>69</v>
      </c>
      <c r="C34" s="189">
        <v>8</v>
      </c>
      <c r="D34" s="190">
        <v>17</v>
      </c>
      <c r="E34" s="190">
        <v>0</v>
      </c>
      <c r="F34" s="190">
        <v>10</v>
      </c>
      <c r="G34" s="190">
        <v>55</v>
      </c>
      <c r="H34" s="190">
        <v>0</v>
      </c>
      <c r="I34" s="190">
        <v>0</v>
      </c>
      <c r="J34" s="106">
        <v>4</v>
      </c>
    </row>
    <row r="35" spans="1:10" ht="15.95" customHeight="1" x14ac:dyDescent="0.2">
      <c r="A35" s="95" t="s">
        <v>26</v>
      </c>
      <c r="B35" s="233">
        <v>231</v>
      </c>
      <c r="C35" s="189">
        <v>29</v>
      </c>
      <c r="D35" s="190">
        <v>72</v>
      </c>
      <c r="E35" s="190">
        <v>0</v>
      </c>
      <c r="F35" s="190">
        <v>86</v>
      </c>
      <c r="G35" s="190">
        <v>148</v>
      </c>
      <c r="H35" s="190">
        <v>0</v>
      </c>
      <c r="I35" s="190">
        <v>0</v>
      </c>
      <c r="J35" s="106">
        <v>22</v>
      </c>
    </row>
    <row r="36" spans="1:10" ht="15.95" customHeight="1" x14ac:dyDescent="0.2">
      <c r="A36" s="95" t="s">
        <v>27</v>
      </c>
      <c r="B36" s="233">
        <v>50</v>
      </c>
      <c r="C36" s="189">
        <v>9</v>
      </c>
      <c r="D36" s="190">
        <v>11</v>
      </c>
      <c r="E36" s="190">
        <v>0</v>
      </c>
      <c r="F36" s="190">
        <v>4</v>
      </c>
      <c r="G36" s="190">
        <v>38</v>
      </c>
      <c r="H36" s="190">
        <v>0</v>
      </c>
      <c r="I36" s="190">
        <v>0</v>
      </c>
      <c r="J36" s="106">
        <v>2</v>
      </c>
    </row>
    <row r="37" spans="1:10" ht="15.95" customHeight="1" x14ac:dyDescent="0.2">
      <c r="A37" s="98" t="s">
        <v>28</v>
      </c>
      <c r="B37" s="234">
        <v>157</v>
      </c>
      <c r="C37" s="191">
        <v>16</v>
      </c>
      <c r="D37" s="192">
        <v>54</v>
      </c>
      <c r="E37" s="192">
        <v>0</v>
      </c>
      <c r="F37" s="192">
        <v>18</v>
      </c>
      <c r="G37" s="192">
        <v>115</v>
      </c>
      <c r="H37" s="192">
        <v>0</v>
      </c>
      <c r="I37" s="192">
        <v>1</v>
      </c>
      <c r="J37" s="107">
        <v>8</v>
      </c>
    </row>
    <row r="38" spans="1:10" ht="15.95" customHeight="1" x14ac:dyDescent="0.2">
      <c r="A38" s="99" t="s">
        <v>29</v>
      </c>
      <c r="B38" s="237">
        <v>830</v>
      </c>
      <c r="C38" s="201">
        <v>101</v>
      </c>
      <c r="D38" s="194">
        <v>275</v>
      </c>
      <c r="E38" s="194">
        <v>0</v>
      </c>
      <c r="F38" s="194">
        <v>194</v>
      </c>
      <c r="G38" s="194">
        <v>589</v>
      </c>
      <c r="H38" s="194">
        <v>0</v>
      </c>
      <c r="I38" s="194">
        <v>14</v>
      </c>
      <c r="J38" s="108">
        <v>55</v>
      </c>
    </row>
    <row r="39" spans="1:10" ht="15.95" customHeight="1" x14ac:dyDescent="0.2">
      <c r="A39" s="95" t="s">
        <v>30</v>
      </c>
      <c r="B39" s="236">
        <v>158</v>
      </c>
      <c r="C39" s="189">
        <v>8</v>
      </c>
      <c r="D39" s="190">
        <v>70</v>
      </c>
      <c r="E39" s="190">
        <v>0</v>
      </c>
      <c r="F39" s="190">
        <v>55</v>
      </c>
      <c r="G39" s="190">
        <v>95</v>
      </c>
      <c r="H39" s="190">
        <v>0</v>
      </c>
      <c r="I39" s="190">
        <v>7</v>
      </c>
      <c r="J39" s="106">
        <v>4</v>
      </c>
    </row>
    <row r="40" spans="1:10" ht="15.95" customHeight="1" x14ac:dyDescent="0.2">
      <c r="A40" s="95" t="s">
        <v>31</v>
      </c>
      <c r="B40" s="233">
        <v>197</v>
      </c>
      <c r="C40" s="189">
        <v>13</v>
      </c>
      <c r="D40" s="190">
        <v>55</v>
      </c>
      <c r="E40" s="190">
        <v>0</v>
      </c>
      <c r="F40" s="190">
        <v>52</v>
      </c>
      <c r="G40" s="190">
        <v>154</v>
      </c>
      <c r="H40" s="190">
        <v>0</v>
      </c>
      <c r="I40" s="190">
        <v>13</v>
      </c>
      <c r="J40" s="106">
        <v>12</v>
      </c>
    </row>
    <row r="41" spans="1:10" ht="15.95" customHeight="1" x14ac:dyDescent="0.2">
      <c r="A41" s="95" t="s">
        <v>32</v>
      </c>
      <c r="B41" s="233">
        <v>279</v>
      </c>
      <c r="C41" s="189">
        <v>18</v>
      </c>
      <c r="D41" s="190">
        <v>89</v>
      </c>
      <c r="E41" s="190">
        <v>0</v>
      </c>
      <c r="F41" s="190">
        <v>69</v>
      </c>
      <c r="G41" s="190">
        <v>223</v>
      </c>
      <c r="H41" s="190">
        <v>0</v>
      </c>
      <c r="I41" s="190">
        <v>11</v>
      </c>
      <c r="J41" s="106">
        <v>6</v>
      </c>
    </row>
    <row r="42" spans="1:10" ht="15.95" customHeight="1" x14ac:dyDescent="0.2">
      <c r="A42" s="95" t="s">
        <v>33</v>
      </c>
      <c r="B42" s="233">
        <v>37</v>
      </c>
      <c r="C42" s="189">
        <v>3</v>
      </c>
      <c r="D42" s="190">
        <v>14</v>
      </c>
      <c r="E42" s="190">
        <v>0</v>
      </c>
      <c r="F42" s="190">
        <v>9</v>
      </c>
      <c r="G42" s="190">
        <v>26</v>
      </c>
      <c r="H42" s="190">
        <v>0</v>
      </c>
      <c r="I42" s="190">
        <v>0</v>
      </c>
      <c r="J42" s="106">
        <v>3</v>
      </c>
    </row>
    <row r="43" spans="1:10" ht="15.95" customHeight="1" x14ac:dyDescent="0.2">
      <c r="A43" s="95" t="s">
        <v>34</v>
      </c>
      <c r="B43" s="238">
        <v>63</v>
      </c>
      <c r="C43" s="197">
        <v>4</v>
      </c>
      <c r="D43" s="198">
        <v>19</v>
      </c>
      <c r="E43" s="198">
        <v>0</v>
      </c>
      <c r="F43" s="198">
        <v>19</v>
      </c>
      <c r="G43" s="198">
        <v>47</v>
      </c>
      <c r="H43" s="198">
        <v>0</v>
      </c>
      <c r="I43" s="198">
        <v>0</v>
      </c>
      <c r="J43" s="109">
        <v>0</v>
      </c>
    </row>
    <row r="44" spans="1:10" ht="15.95" customHeight="1" x14ac:dyDescent="0.2">
      <c r="A44" s="95" t="s">
        <v>35</v>
      </c>
      <c r="B44" s="233">
        <v>58</v>
      </c>
      <c r="C44" s="189">
        <v>7</v>
      </c>
      <c r="D44" s="190">
        <v>19</v>
      </c>
      <c r="E44" s="190">
        <v>0</v>
      </c>
      <c r="F44" s="190">
        <v>5</v>
      </c>
      <c r="G44" s="190">
        <v>41</v>
      </c>
      <c r="H44" s="190">
        <v>0</v>
      </c>
      <c r="I44" s="190">
        <v>1</v>
      </c>
      <c r="J44" s="106">
        <v>0</v>
      </c>
    </row>
    <row r="45" spans="1:10" ht="15.95" customHeight="1" x14ac:dyDescent="0.2">
      <c r="A45" s="98" t="s">
        <v>36</v>
      </c>
      <c r="B45" s="234">
        <v>65</v>
      </c>
      <c r="C45" s="191">
        <v>7</v>
      </c>
      <c r="D45" s="192">
        <v>15</v>
      </c>
      <c r="E45" s="192">
        <v>0</v>
      </c>
      <c r="F45" s="192">
        <v>18</v>
      </c>
      <c r="G45" s="192">
        <v>57</v>
      </c>
      <c r="H45" s="192">
        <v>0</v>
      </c>
      <c r="I45" s="192">
        <v>0</v>
      </c>
      <c r="J45" s="107">
        <v>2</v>
      </c>
    </row>
    <row r="46" spans="1:10" ht="15.95" customHeight="1" x14ac:dyDescent="0.2">
      <c r="A46" s="99" t="s">
        <v>37</v>
      </c>
      <c r="B46" s="235">
        <v>857</v>
      </c>
      <c r="C46" s="201">
        <v>60</v>
      </c>
      <c r="D46" s="194">
        <v>281</v>
      </c>
      <c r="E46" s="194">
        <v>0</v>
      </c>
      <c r="F46" s="194">
        <v>227</v>
      </c>
      <c r="G46" s="194">
        <v>643</v>
      </c>
      <c r="H46" s="194">
        <v>0</v>
      </c>
      <c r="I46" s="194">
        <v>32</v>
      </c>
      <c r="J46" s="108">
        <v>27</v>
      </c>
    </row>
    <row r="47" spans="1:10" ht="15.95" customHeight="1" x14ac:dyDescent="0.2">
      <c r="A47" s="95" t="s">
        <v>38</v>
      </c>
      <c r="B47" s="236">
        <v>29</v>
      </c>
      <c r="C47" s="189">
        <v>3</v>
      </c>
      <c r="D47" s="190">
        <v>9</v>
      </c>
      <c r="E47" s="190">
        <v>0</v>
      </c>
      <c r="F47" s="190">
        <v>5</v>
      </c>
      <c r="G47" s="190">
        <v>24</v>
      </c>
      <c r="H47" s="190">
        <v>0</v>
      </c>
      <c r="I47" s="190">
        <v>1</v>
      </c>
      <c r="J47" s="106">
        <v>0</v>
      </c>
    </row>
    <row r="48" spans="1:10" ht="15.95" customHeight="1" x14ac:dyDescent="0.2">
      <c r="A48" s="95" t="s">
        <v>39</v>
      </c>
      <c r="B48" s="233">
        <v>112</v>
      </c>
      <c r="C48" s="189">
        <v>17</v>
      </c>
      <c r="D48" s="190">
        <v>34</v>
      </c>
      <c r="E48" s="190">
        <v>0</v>
      </c>
      <c r="F48" s="190">
        <v>20</v>
      </c>
      <c r="G48" s="190">
        <v>86</v>
      </c>
      <c r="H48" s="190">
        <v>0</v>
      </c>
      <c r="I48" s="190">
        <v>2</v>
      </c>
      <c r="J48" s="106">
        <v>10</v>
      </c>
    </row>
    <row r="49" spans="1:10" ht="15.95" customHeight="1" x14ac:dyDescent="0.2">
      <c r="A49" s="95" t="s">
        <v>40</v>
      </c>
      <c r="B49" s="233">
        <v>51</v>
      </c>
      <c r="C49" s="189">
        <v>6</v>
      </c>
      <c r="D49" s="190">
        <v>6</v>
      </c>
      <c r="E49" s="190">
        <v>0</v>
      </c>
      <c r="F49" s="190">
        <v>4</v>
      </c>
      <c r="G49" s="190">
        <v>47</v>
      </c>
      <c r="H49" s="190">
        <v>0</v>
      </c>
      <c r="I49" s="190">
        <v>0</v>
      </c>
      <c r="J49" s="106">
        <v>1</v>
      </c>
    </row>
    <row r="50" spans="1:10" ht="15.95" customHeight="1" x14ac:dyDescent="0.2">
      <c r="A50" s="95" t="s">
        <v>41</v>
      </c>
      <c r="B50" s="233">
        <v>47</v>
      </c>
      <c r="C50" s="189">
        <v>5</v>
      </c>
      <c r="D50" s="190">
        <v>15</v>
      </c>
      <c r="E50" s="190">
        <v>0</v>
      </c>
      <c r="F50" s="190">
        <v>6</v>
      </c>
      <c r="G50" s="190">
        <v>39</v>
      </c>
      <c r="H50" s="190">
        <v>0</v>
      </c>
      <c r="I50" s="190">
        <v>0</v>
      </c>
      <c r="J50" s="106">
        <v>1</v>
      </c>
    </row>
    <row r="51" spans="1:10" ht="15.95" customHeight="1" x14ac:dyDescent="0.2">
      <c r="A51" s="95" t="s">
        <v>42</v>
      </c>
      <c r="B51" s="233">
        <v>102</v>
      </c>
      <c r="C51" s="189">
        <v>14</v>
      </c>
      <c r="D51" s="190">
        <v>24</v>
      </c>
      <c r="E51" s="190">
        <v>0</v>
      </c>
      <c r="F51" s="190">
        <v>29</v>
      </c>
      <c r="G51" s="190">
        <v>78</v>
      </c>
      <c r="H51" s="190">
        <v>0</v>
      </c>
      <c r="I51" s="190">
        <v>1</v>
      </c>
      <c r="J51" s="106">
        <v>9</v>
      </c>
    </row>
    <row r="52" spans="1:10" ht="15.95" customHeight="1" x14ac:dyDescent="0.2">
      <c r="A52" s="95" t="s">
        <v>43</v>
      </c>
      <c r="B52" s="233">
        <v>105</v>
      </c>
      <c r="C52" s="189">
        <v>8</v>
      </c>
      <c r="D52" s="190">
        <v>42</v>
      </c>
      <c r="E52" s="190">
        <v>0</v>
      </c>
      <c r="F52" s="190">
        <v>21</v>
      </c>
      <c r="G52" s="190">
        <v>76</v>
      </c>
      <c r="H52" s="190">
        <v>0</v>
      </c>
      <c r="I52" s="190">
        <v>0</v>
      </c>
      <c r="J52" s="106">
        <v>6</v>
      </c>
    </row>
    <row r="53" spans="1:10" ht="15.95" customHeight="1" x14ac:dyDescent="0.2">
      <c r="A53" s="95" t="s">
        <v>44</v>
      </c>
      <c r="B53" s="233">
        <v>43</v>
      </c>
      <c r="C53" s="189">
        <v>6</v>
      </c>
      <c r="D53" s="190">
        <v>8</v>
      </c>
      <c r="E53" s="190">
        <v>0</v>
      </c>
      <c r="F53" s="190">
        <v>8</v>
      </c>
      <c r="G53" s="190">
        <v>33</v>
      </c>
      <c r="H53" s="190">
        <v>0</v>
      </c>
      <c r="I53" s="190">
        <v>0</v>
      </c>
      <c r="J53" s="106">
        <v>2</v>
      </c>
    </row>
    <row r="54" spans="1:10" ht="15.95" customHeight="1" x14ac:dyDescent="0.2">
      <c r="A54" s="95" t="s">
        <v>45</v>
      </c>
      <c r="B54" s="233">
        <v>29</v>
      </c>
      <c r="C54" s="189">
        <v>6</v>
      </c>
      <c r="D54" s="190">
        <v>9</v>
      </c>
      <c r="E54" s="190">
        <v>0</v>
      </c>
      <c r="F54" s="190">
        <v>2</v>
      </c>
      <c r="G54" s="190">
        <v>23</v>
      </c>
      <c r="H54" s="190">
        <v>0</v>
      </c>
      <c r="I54" s="190">
        <v>0</v>
      </c>
      <c r="J54" s="106">
        <v>1</v>
      </c>
    </row>
    <row r="55" spans="1:10" s="33" customFormat="1" ht="15.95" customHeight="1" x14ac:dyDescent="0.2">
      <c r="A55" s="95" t="s">
        <v>46</v>
      </c>
      <c r="B55" s="233">
        <v>23</v>
      </c>
      <c r="C55" s="189">
        <v>4</v>
      </c>
      <c r="D55" s="190">
        <v>5</v>
      </c>
      <c r="E55" s="190">
        <v>0</v>
      </c>
      <c r="F55" s="190">
        <v>8</v>
      </c>
      <c r="G55" s="190">
        <v>17</v>
      </c>
      <c r="H55" s="190">
        <v>0</v>
      </c>
      <c r="I55" s="190">
        <v>0</v>
      </c>
      <c r="J55" s="106">
        <v>1</v>
      </c>
    </row>
    <row r="56" spans="1:10" ht="15.95" customHeight="1" x14ac:dyDescent="0.2">
      <c r="A56" s="95" t="s">
        <v>47</v>
      </c>
      <c r="B56" s="233">
        <v>21</v>
      </c>
      <c r="C56" s="189">
        <v>4</v>
      </c>
      <c r="D56" s="190">
        <v>1</v>
      </c>
      <c r="E56" s="190">
        <v>0</v>
      </c>
      <c r="F56" s="190">
        <v>6</v>
      </c>
      <c r="G56" s="190">
        <v>17</v>
      </c>
      <c r="H56" s="190">
        <v>0</v>
      </c>
      <c r="I56" s="190">
        <v>0</v>
      </c>
      <c r="J56" s="106">
        <v>0</v>
      </c>
    </row>
    <row r="57" spans="1:10" ht="15.95" customHeight="1" x14ac:dyDescent="0.2">
      <c r="A57" s="98" t="s">
        <v>48</v>
      </c>
      <c r="B57" s="234">
        <v>141</v>
      </c>
      <c r="C57" s="191">
        <v>17</v>
      </c>
      <c r="D57" s="192">
        <v>47</v>
      </c>
      <c r="E57" s="192">
        <v>0</v>
      </c>
      <c r="F57" s="192">
        <v>15</v>
      </c>
      <c r="G57" s="192">
        <v>108</v>
      </c>
      <c r="H57" s="192">
        <v>0</v>
      </c>
      <c r="I57" s="192">
        <v>1</v>
      </c>
      <c r="J57" s="107">
        <v>4</v>
      </c>
    </row>
    <row r="58" spans="1:10" ht="15.95" customHeight="1" thickBot="1" x14ac:dyDescent="0.25">
      <c r="A58" s="101" t="s">
        <v>49</v>
      </c>
      <c r="B58" s="239">
        <v>703</v>
      </c>
      <c r="C58" s="204">
        <v>90</v>
      </c>
      <c r="D58" s="200">
        <v>200</v>
      </c>
      <c r="E58" s="200">
        <v>0</v>
      </c>
      <c r="F58" s="200">
        <v>124</v>
      </c>
      <c r="G58" s="200">
        <v>548</v>
      </c>
      <c r="H58" s="200">
        <v>0</v>
      </c>
      <c r="I58" s="200">
        <v>5</v>
      </c>
      <c r="J58" s="110">
        <v>35</v>
      </c>
    </row>
    <row r="59" spans="1:10" ht="15.95" customHeight="1" x14ac:dyDescent="0.2">
      <c r="A59" s="102" t="s">
        <v>50</v>
      </c>
      <c r="B59" s="240">
        <v>79</v>
      </c>
      <c r="C59" s="189">
        <v>9</v>
      </c>
      <c r="D59" s="190">
        <v>26</v>
      </c>
      <c r="E59" s="190">
        <v>0</v>
      </c>
      <c r="F59" s="190">
        <v>21</v>
      </c>
      <c r="G59" s="190">
        <v>53</v>
      </c>
      <c r="H59" s="190">
        <v>0</v>
      </c>
      <c r="I59" s="190">
        <v>0</v>
      </c>
      <c r="J59" s="106">
        <v>6</v>
      </c>
    </row>
    <row r="60" spans="1:10" ht="15.95" customHeight="1" x14ac:dyDescent="0.2">
      <c r="A60" s="95" t="s">
        <v>51</v>
      </c>
      <c r="B60" s="240">
        <v>41</v>
      </c>
      <c r="C60" s="189">
        <v>3</v>
      </c>
      <c r="D60" s="190">
        <v>15</v>
      </c>
      <c r="E60" s="190">
        <v>0</v>
      </c>
      <c r="F60" s="190">
        <v>8</v>
      </c>
      <c r="G60" s="190">
        <v>24</v>
      </c>
      <c r="H60" s="190">
        <v>0</v>
      </c>
      <c r="I60" s="190">
        <v>5</v>
      </c>
      <c r="J60" s="106">
        <v>6</v>
      </c>
    </row>
    <row r="61" spans="1:10" ht="15.95" customHeight="1" x14ac:dyDescent="0.2">
      <c r="A61" s="95" t="s">
        <v>52</v>
      </c>
      <c r="B61" s="240">
        <v>108</v>
      </c>
      <c r="C61" s="189">
        <v>7</v>
      </c>
      <c r="D61" s="190">
        <v>36</v>
      </c>
      <c r="E61" s="190">
        <v>0</v>
      </c>
      <c r="F61" s="190">
        <v>38</v>
      </c>
      <c r="G61" s="190">
        <v>85</v>
      </c>
      <c r="H61" s="190">
        <v>0</v>
      </c>
      <c r="I61" s="190">
        <v>0</v>
      </c>
      <c r="J61" s="106">
        <v>4</v>
      </c>
    </row>
    <row r="62" spans="1:10" ht="15.95" customHeight="1" x14ac:dyDescent="0.2">
      <c r="A62" s="95" t="s">
        <v>53</v>
      </c>
      <c r="B62" s="240">
        <v>43</v>
      </c>
      <c r="C62" s="189">
        <v>3</v>
      </c>
      <c r="D62" s="190">
        <v>19</v>
      </c>
      <c r="E62" s="190">
        <v>0</v>
      </c>
      <c r="F62" s="190">
        <v>5</v>
      </c>
      <c r="G62" s="190">
        <v>30</v>
      </c>
      <c r="H62" s="190">
        <v>0</v>
      </c>
      <c r="I62" s="190">
        <v>0</v>
      </c>
      <c r="J62" s="106">
        <v>2</v>
      </c>
    </row>
    <row r="63" spans="1:10" ht="15.95" customHeight="1" x14ac:dyDescent="0.2">
      <c r="A63" s="95" t="s">
        <v>54</v>
      </c>
      <c r="B63" s="240">
        <v>32</v>
      </c>
      <c r="C63" s="189">
        <v>0</v>
      </c>
      <c r="D63" s="190">
        <v>13</v>
      </c>
      <c r="E63" s="190">
        <v>0</v>
      </c>
      <c r="F63" s="190">
        <v>14</v>
      </c>
      <c r="G63" s="190">
        <v>16</v>
      </c>
      <c r="H63" s="190">
        <v>0</v>
      </c>
      <c r="I63" s="190">
        <v>0</v>
      </c>
      <c r="J63" s="106">
        <v>3</v>
      </c>
    </row>
    <row r="64" spans="1:10" ht="15.95" customHeight="1" x14ac:dyDescent="0.2">
      <c r="A64" s="95" t="s">
        <v>55</v>
      </c>
      <c r="B64" s="240">
        <v>138</v>
      </c>
      <c r="C64" s="189">
        <v>6</v>
      </c>
      <c r="D64" s="190">
        <v>33</v>
      </c>
      <c r="E64" s="190">
        <v>0</v>
      </c>
      <c r="F64" s="190">
        <v>62</v>
      </c>
      <c r="G64" s="190">
        <v>124</v>
      </c>
      <c r="H64" s="190">
        <v>0</v>
      </c>
      <c r="I64" s="190">
        <v>5</v>
      </c>
      <c r="J64" s="106">
        <v>2</v>
      </c>
    </row>
    <row r="65" spans="1:10" ht="15.95" customHeight="1" x14ac:dyDescent="0.2">
      <c r="A65" s="95" t="s">
        <v>56</v>
      </c>
      <c r="B65" s="240">
        <v>28</v>
      </c>
      <c r="C65" s="189">
        <v>2</v>
      </c>
      <c r="D65" s="190">
        <v>4</v>
      </c>
      <c r="E65" s="190">
        <v>0</v>
      </c>
      <c r="F65" s="190">
        <v>8</v>
      </c>
      <c r="G65" s="190">
        <v>24</v>
      </c>
      <c r="H65" s="190">
        <v>0</v>
      </c>
      <c r="I65" s="190">
        <v>0</v>
      </c>
      <c r="J65" s="106">
        <v>3</v>
      </c>
    </row>
    <row r="66" spans="1:10" ht="15.95" customHeight="1" x14ac:dyDescent="0.2">
      <c r="A66" s="95" t="s">
        <v>57</v>
      </c>
      <c r="B66" s="240">
        <v>98</v>
      </c>
      <c r="C66" s="189">
        <v>4</v>
      </c>
      <c r="D66" s="190">
        <v>22</v>
      </c>
      <c r="E66" s="190">
        <v>0</v>
      </c>
      <c r="F66" s="190">
        <v>45</v>
      </c>
      <c r="G66" s="190">
        <v>87</v>
      </c>
      <c r="H66" s="190">
        <v>0</v>
      </c>
      <c r="I66" s="190">
        <v>12</v>
      </c>
      <c r="J66" s="106">
        <v>5</v>
      </c>
    </row>
    <row r="67" spans="1:10" ht="15.95" customHeight="1" x14ac:dyDescent="0.2">
      <c r="A67" s="95" t="s">
        <v>58</v>
      </c>
      <c r="B67" s="240">
        <v>81</v>
      </c>
      <c r="C67" s="189">
        <v>3</v>
      </c>
      <c r="D67" s="190">
        <v>19</v>
      </c>
      <c r="E67" s="190">
        <v>0</v>
      </c>
      <c r="F67" s="190">
        <v>46</v>
      </c>
      <c r="G67" s="190">
        <v>63</v>
      </c>
      <c r="H67" s="190">
        <v>0</v>
      </c>
      <c r="I67" s="190">
        <v>2</v>
      </c>
      <c r="J67" s="106">
        <v>2</v>
      </c>
    </row>
    <row r="68" spans="1:10" ht="15.95" customHeight="1" x14ac:dyDescent="0.2">
      <c r="A68" s="95" t="s">
        <v>59</v>
      </c>
      <c r="B68" s="240">
        <v>81</v>
      </c>
      <c r="C68" s="189">
        <v>7</v>
      </c>
      <c r="D68" s="190">
        <v>19</v>
      </c>
      <c r="E68" s="190">
        <v>0</v>
      </c>
      <c r="F68" s="190">
        <v>22</v>
      </c>
      <c r="G68" s="190">
        <v>72</v>
      </c>
      <c r="H68" s="190">
        <v>0</v>
      </c>
      <c r="I68" s="190">
        <v>0</v>
      </c>
      <c r="J68" s="106">
        <v>9</v>
      </c>
    </row>
    <row r="69" spans="1:10" ht="15.95" customHeight="1" x14ac:dyDescent="0.2">
      <c r="A69" s="95" t="s">
        <v>60</v>
      </c>
      <c r="B69" s="240">
        <v>94</v>
      </c>
      <c r="C69" s="189">
        <v>10</v>
      </c>
      <c r="D69" s="190">
        <v>26</v>
      </c>
      <c r="E69" s="190">
        <v>0</v>
      </c>
      <c r="F69" s="190">
        <v>17</v>
      </c>
      <c r="G69" s="190">
        <v>75</v>
      </c>
      <c r="H69" s="190">
        <v>0</v>
      </c>
      <c r="I69" s="190">
        <v>0</v>
      </c>
      <c r="J69" s="106">
        <v>6</v>
      </c>
    </row>
    <row r="70" spans="1:10" ht="15.95" customHeight="1" x14ac:dyDescent="0.2">
      <c r="A70" s="95" t="s">
        <v>61</v>
      </c>
      <c r="B70" s="240">
        <v>44</v>
      </c>
      <c r="C70" s="189">
        <v>3</v>
      </c>
      <c r="D70" s="190">
        <v>8</v>
      </c>
      <c r="E70" s="190">
        <v>0</v>
      </c>
      <c r="F70" s="190">
        <v>5</v>
      </c>
      <c r="G70" s="190">
        <v>40</v>
      </c>
      <c r="H70" s="190">
        <v>0</v>
      </c>
      <c r="I70" s="190">
        <v>0</v>
      </c>
      <c r="J70" s="106">
        <v>2</v>
      </c>
    </row>
    <row r="71" spans="1:10" ht="15.95" customHeight="1" x14ac:dyDescent="0.2">
      <c r="A71" s="95" t="s">
        <v>62</v>
      </c>
      <c r="B71" s="241">
        <v>85</v>
      </c>
      <c r="C71" s="191">
        <v>3</v>
      </c>
      <c r="D71" s="192">
        <v>19</v>
      </c>
      <c r="E71" s="192">
        <v>0</v>
      </c>
      <c r="F71" s="192">
        <v>13</v>
      </c>
      <c r="G71" s="192">
        <v>63</v>
      </c>
      <c r="H71" s="192">
        <v>0</v>
      </c>
      <c r="I71" s="192">
        <v>17</v>
      </c>
      <c r="J71" s="107">
        <v>4</v>
      </c>
    </row>
    <row r="72" spans="1:10" ht="15.95" customHeight="1" x14ac:dyDescent="0.2">
      <c r="A72" s="97" t="s">
        <v>63</v>
      </c>
      <c r="B72" s="242">
        <v>952</v>
      </c>
      <c r="C72" s="201">
        <v>60</v>
      </c>
      <c r="D72" s="194">
        <v>259</v>
      </c>
      <c r="E72" s="194">
        <v>0</v>
      </c>
      <c r="F72" s="194">
        <v>304</v>
      </c>
      <c r="G72" s="194">
        <v>756</v>
      </c>
      <c r="H72" s="194">
        <v>0</v>
      </c>
      <c r="I72" s="194">
        <v>41</v>
      </c>
      <c r="J72" s="108">
        <v>54</v>
      </c>
    </row>
    <row r="73" spans="1:10" ht="15.95" customHeight="1" x14ac:dyDescent="0.2">
      <c r="A73" s="95" t="s">
        <v>64</v>
      </c>
      <c r="B73" s="240">
        <v>97</v>
      </c>
      <c r="C73" s="189">
        <v>12</v>
      </c>
      <c r="D73" s="190">
        <v>29</v>
      </c>
      <c r="E73" s="190">
        <v>0</v>
      </c>
      <c r="F73" s="190">
        <v>18</v>
      </c>
      <c r="G73" s="190">
        <v>75</v>
      </c>
      <c r="H73" s="190">
        <v>0</v>
      </c>
      <c r="I73" s="190">
        <v>1</v>
      </c>
      <c r="J73" s="106">
        <v>7</v>
      </c>
    </row>
    <row r="74" spans="1:10" ht="15.95" customHeight="1" x14ac:dyDescent="0.2">
      <c r="A74" s="95" t="s">
        <v>65</v>
      </c>
      <c r="B74" s="240">
        <v>109</v>
      </c>
      <c r="C74" s="189">
        <v>13</v>
      </c>
      <c r="D74" s="190">
        <v>30</v>
      </c>
      <c r="E74" s="190">
        <v>0</v>
      </c>
      <c r="F74" s="190">
        <v>19</v>
      </c>
      <c r="G74" s="190">
        <v>83</v>
      </c>
      <c r="H74" s="190">
        <v>0</v>
      </c>
      <c r="I74" s="190">
        <v>12</v>
      </c>
      <c r="J74" s="106">
        <v>3</v>
      </c>
    </row>
    <row r="75" spans="1:10" ht="15.95" customHeight="1" x14ac:dyDescent="0.2">
      <c r="A75" s="95" t="s">
        <v>66</v>
      </c>
      <c r="B75" s="240">
        <v>102</v>
      </c>
      <c r="C75" s="189">
        <v>13</v>
      </c>
      <c r="D75" s="190">
        <v>16</v>
      </c>
      <c r="E75" s="190">
        <v>0</v>
      </c>
      <c r="F75" s="190">
        <v>40</v>
      </c>
      <c r="G75" s="190">
        <v>87</v>
      </c>
      <c r="H75" s="190">
        <v>0</v>
      </c>
      <c r="I75" s="190">
        <v>1</v>
      </c>
      <c r="J75" s="106">
        <v>6</v>
      </c>
    </row>
    <row r="76" spans="1:10" ht="15.95" customHeight="1" x14ac:dyDescent="0.2">
      <c r="A76" s="95" t="s">
        <v>67</v>
      </c>
      <c r="B76" s="240">
        <v>40</v>
      </c>
      <c r="C76" s="189">
        <v>5</v>
      </c>
      <c r="D76" s="190">
        <v>8</v>
      </c>
      <c r="E76" s="190">
        <v>0</v>
      </c>
      <c r="F76" s="190">
        <v>14</v>
      </c>
      <c r="G76" s="190">
        <v>31</v>
      </c>
      <c r="H76" s="190">
        <v>0</v>
      </c>
      <c r="I76" s="190">
        <v>0</v>
      </c>
      <c r="J76" s="106">
        <v>3</v>
      </c>
    </row>
    <row r="77" spans="1:10" ht="15.95" customHeight="1" x14ac:dyDescent="0.2">
      <c r="A77" s="95" t="s">
        <v>68</v>
      </c>
      <c r="B77" s="240">
        <v>7</v>
      </c>
      <c r="C77" s="189">
        <v>2</v>
      </c>
      <c r="D77" s="190">
        <v>3</v>
      </c>
      <c r="E77" s="190">
        <v>0</v>
      </c>
      <c r="F77" s="190">
        <v>1</v>
      </c>
      <c r="G77" s="190">
        <v>5</v>
      </c>
      <c r="H77" s="190">
        <v>0</v>
      </c>
      <c r="I77" s="190">
        <v>0</v>
      </c>
      <c r="J77" s="106">
        <v>0</v>
      </c>
    </row>
    <row r="78" spans="1:10" ht="15.95" customHeight="1" x14ac:dyDescent="0.2">
      <c r="A78" s="95" t="s">
        <v>69</v>
      </c>
      <c r="B78" s="240">
        <v>119</v>
      </c>
      <c r="C78" s="189">
        <v>8</v>
      </c>
      <c r="D78" s="190">
        <v>35</v>
      </c>
      <c r="E78" s="190">
        <v>0</v>
      </c>
      <c r="F78" s="190">
        <v>39</v>
      </c>
      <c r="G78" s="190">
        <v>96</v>
      </c>
      <c r="H78" s="190">
        <v>0</v>
      </c>
      <c r="I78" s="190">
        <v>0</v>
      </c>
      <c r="J78" s="106">
        <v>2</v>
      </c>
    </row>
    <row r="79" spans="1:10" ht="15.95" customHeight="1" x14ac:dyDescent="0.2">
      <c r="A79" s="95" t="s">
        <v>70</v>
      </c>
      <c r="B79" s="240">
        <v>147</v>
      </c>
      <c r="C79" s="189">
        <v>20</v>
      </c>
      <c r="D79" s="190">
        <v>51</v>
      </c>
      <c r="E79" s="190">
        <v>0</v>
      </c>
      <c r="F79" s="190">
        <v>24</v>
      </c>
      <c r="G79" s="190">
        <v>104</v>
      </c>
      <c r="H79" s="190">
        <v>0</v>
      </c>
      <c r="I79" s="190">
        <v>0</v>
      </c>
      <c r="J79" s="106">
        <v>9</v>
      </c>
    </row>
    <row r="80" spans="1:10" ht="15.95" customHeight="1" x14ac:dyDescent="0.2">
      <c r="A80" s="95" t="s">
        <v>71</v>
      </c>
      <c r="B80" s="240">
        <v>81</v>
      </c>
      <c r="C80" s="189">
        <v>10</v>
      </c>
      <c r="D80" s="190">
        <v>16</v>
      </c>
      <c r="E80" s="190">
        <v>0</v>
      </c>
      <c r="F80" s="190">
        <v>26</v>
      </c>
      <c r="G80" s="190">
        <v>69</v>
      </c>
      <c r="H80" s="190">
        <v>0</v>
      </c>
      <c r="I80" s="190">
        <v>0</v>
      </c>
      <c r="J80" s="106">
        <v>3</v>
      </c>
    </row>
    <row r="81" spans="1:10" ht="15.95" customHeight="1" x14ac:dyDescent="0.2">
      <c r="A81" s="95" t="s">
        <v>72</v>
      </c>
      <c r="B81" s="240">
        <v>55</v>
      </c>
      <c r="C81" s="189">
        <v>2</v>
      </c>
      <c r="D81" s="190">
        <v>14</v>
      </c>
      <c r="E81" s="190">
        <v>0</v>
      </c>
      <c r="F81" s="190">
        <v>9</v>
      </c>
      <c r="G81" s="190">
        <v>48</v>
      </c>
      <c r="H81" s="190">
        <v>0</v>
      </c>
      <c r="I81" s="190">
        <v>1</v>
      </c>
      <c r="J81" s="106">
        <v>0</v>
      </c>
    </row>
    <row r="82" spans="1:10" ht="15.95" customHeight="1" x14ac:dyDescent="0.2">
      <c r="A82" s="95" t="s">
        <v>73</v>
      </c>
      <c r="B82" s="240">
        <v>49</v>
      </c>
      <c r="C82" s="189">
        <v>9</v>
      </c>
      <c r="D82" s="190">
        <v>10</v>
      </c>
      <c r="E82" s="190">
        <v>0</v>
      </c>
      <c r="F82" s="190">
        <v>18</v>
      </c>
      <c r="G82" s="190">
        <v>36</v>
      </c>
      <c r="H82" s="190">
        <v>0</v>
      </c>
      <c r="I82" s="190">
        <v>0</v>
      </c>
      <c r="J82" s="106">
        <v>1</v>
      </c>
    </row>
    <row r="83" spans="1:10" ht="15.95" customHeight="1" x14ac:dyDescent="0.2">
      <c r="A83" s="95" t="s">
        <v>74</v>
      </c>
      <c r="B83" s="240">
        <v>21</v>
      </c>
      <c r="C83" s="189">
        <v>3</v>
      </c>
      <c r="D83" s="190">
        <v>8</v>
      </c>
      <c r="E83" s="190">
        <v>0</v>
      </c>
      <c r="F83" s="190">
        <v>5</v>
      </c>
      <c r="G83" s="190">
        <v>14</v>
      </c>
      <c r="H83" s="190">
        <v>0</v>
      </c>
      <c r="I83" s="190">
        <v>0</v>
      </c>
      <c r="J83" s="106">
        <v>4</v>
      </c>
    </row>
    <row r="84" spans="1:10" ht="15.95" customHeight="1" x14ac:dyDescent="0.2">
      <c r="A84" s="95" t="s">
        <v>75</v>
      </c>
      <c r="B84" s="240">
        <v>58</v>
      </c>
      <c r="C84" s="189">
        <v>5</v>
      </c>
      <c r="D84" s="190">
        <v>10</v>
      </c>
      <c r="E84" s="190">
        <v>0</v>
      </c>
      <c r="F84" s="190">
        <v>16</v>
      </c>
      <c r="G84" s="190">
        <v>51</v>
      </c>
      <c r="H84" s="190">
        <v>0</v>
      </c>
      <c r="I84" s="190">
        <v>0</v>
      </c>
      <c r="J84" s="106">
        <v>7</v>
      </c>
    </row>
    <row r="85" spans="1:10" ht="15.95" customHeight="1" x14ac:dyDescent="0.2">
      <c r="A85" s="95" t="s">
        <v>76</v>
      </c>
      <c r="B85" s="241">
        <v>146</v>
      </c>
      <c r="C85" s="191">
        <v>16</v>
      </c>
      <c r="D85" s="192">
        <v>28</v>
      </c>
      <c r="E85" s="192">
        <v>0</v>
      </c>
      <c r="F85" s="192">
        <v>81</v>
      </c>
      <c r="G85" s="192">
        <v>113</v>
      </c>
      <c r="H85" s="192">
        <v>0</v>
      </c>
      <c r="I85" s="192">
        <v>0</v>
      </c>
      <c r="J85" s="107">
        <v>11</v>
      </c>
    </row>
    <row r="86" spans="1:10" ht="15.95" customHeight="1" x14ac:dyDescent="0.2">
      <c r="A86" s="97" t="s">
        <v>77</v>
      </c>
      <c r="B86" s="242">
        <v>1031</v>
      </c>
      <c r="C86" s="201">
        <v>118</v>
      </c>
      <c r="D86" s="194">
        <v>258</v>
      </c>
      <c r="E86" s="194">
        <v>0</v>
      </c>
      <c r="F86" s="194">
        <v>310</v>
      </c>
      <c r="G86" s="194">
        <v>812</v>
      </c>
      <c r="H86" s="194">
        <v>0</v>
      </c>
      <c r="I86" s="194">
        <v>15</v>
      </c>
      <c r="J86" s="108">
        <v>56</v>
      </c>
    </row>
    <row r="87" spans="1:10" ht="15.95" customHeight="1" x14ac:dyDescent="0.2">
      <c r="A87" s="95" t="s">
        <v>78</v>
      </c>
      <c r="B87" s="240">
        <v>49</v>
      </c>
      <c r="C87" s="189">
        <v>2</v>
      </c>
      <c r="D87" s="190">
        <v>14</v>
      </c>
      <c r="E87" s="190">
        <v>0</v>
      </c>
      <c r="F87" s="190">
        <v>18</v>
      </c>
      <c r="G87" s="190">
        <v>34</v>
      </c>
      <c r="H87" s="190">
        <v>0</v>
      </c>
      <c r="I87" s="190">
        <v>0</v>
      </c>
      <c r="J87" s="106">
        <v>1</v>
      </c>
    </row>
    <row r="88" spans="1:10" ht="15.95" customHeight="1" x14ac:dyDescent="0.2">
      <c r="A88" s="95" t="s">
        <v>79</v>
      </c>
      <c r="B88" s="240">
        <v>70</v>
      </c>
      <c r="C88" s="189">
        <v>13</v>
      </c>
      <c r="D88" s="190">
        <v>24</v>
      </c>
      <c r="E88" s="190">
        <v>0</v>
      </c>
      <c r="F88" s="190">
        <v>7</v>
      </c>
      <c r="G88" s="190">
        <v>52</v>
      </c>
      <c r="H88" s="190">
        <v>0</v>
      </c>
      <c r="I88" s="190">
        <v>2</v>
      </c>
      <c r="J88" s="106">
        <v>2</v>
      </c>
    </row>
    <row r="89" spans="1:10" ht="15.95" customHeight="1" x14ac:dyDescent="0.2">
      <c r="A89" s="95" t="s">
        <v>80</v>
      </c>
      <c r="B89" s="240">
        <v>114</v>
      </c>
      <c r="C89" s="189">
        <v>11</v>
      </c>
      <c r="D89" s="190">
        <v>39</v>
      </c>
      <c r="E89" s="190">
        <v>0</v>
      </c>
      <c r="F89" s="190">
        <v>36</v>
      </c>
      <c r="G89" s="190">
        <v>88</v>
      </c>
      <c r="H89" s="190">
        <v>0</v>
      </c>
      <c r="I89" s="190">
        <v>3</v>
      </c>
      <c r="J89" s="106">
        <v>2</v>
      </c>
    </row>
    <row r="90" spans="1:10" ht="15.95" customHeight="1" x14ac:dyDescent="0.2">
      <c r="A90" s="95" t="s">
        <v>81</v>
      </c>
      <c r="B90" s="240">
        <v>42</v>
      </c>
      <c r="C90" s="189">
        <v>3</v>
      </c>
      <c r="D90" s="190">
        <v>13</v>
      </c>
      <c r="E90" s="190">
        <v>0</v>
      </c>
      <c r="F90" s="190">
        <v>4</v>
      </c>
      <c r="G90" s="190">
        <v>26</v>
      </c>
      <c r="H90" s="190">
        <v>0</v>
      </c>
      <c r="I90" s="190">
        <v>3</v>
      </c>
      <c r="J90" s="106">
        <v>3</v>
      </c>
    </row>
    <row r="91" spans="1:10" ht="15.95" customHeight="1" x14ac:dyDescent="0.2">
      <c r="A91" s="95" t="s">
        <v>82</v>
      </c>
      <c r="B91" s="240">
        <v>74</v>
      </c>
      <c r="C91" s="189">
        <v>8</v>
      </c>
      <c r="D91" s="190">
        <v>23</v>
      </c>
      <c r="E91" s="190">
        <v>0</v>
      </c>
      <c r="F91" s="190">
        <v>9</v>
      </c>
      <c r="G91" s="190">
        <v>61</v>
      </c>
      <c r="H91" s="190">
        <v>0</v>
      </c>
      <c r="I91" s="190">
        <v>0</v>
      </c>
      <c r="J91" s="106">
        <v>6</v>
      </c>
    </row>
    <row r="92" spans="1:10" ht="15.95" customHeight="1" x14ac:dyDescent="0.2">
      <c r="A92" s="95" t="s">
        <v>83</v>
      </c>
      <c r="B92" s="240">
        <v>170</v>
      </c>
      <c r="C92" s="189">
        <v>11</v>
      </c>
      <c r="D92" s="190">
        <v>37</v>
      </c>
      <c r="E92" s="190">
        <v>0</v>
      </c>
      <c r="F92" s="190">
        <v>69</v>
      </c>
      <c r="G92" s="190">
        <v>145</v>
      </c>
      <c r="H92" s="190">
        <v>0</v>
      </c>
      <c r="I92" s="190">
        <v>2</v>
      </c>
      <c r="J92" s="106">
        <v>4</v>
      </c>
    </row>
    <row r="93" spans="1:10" ht="15.95" customHeight="1" x14ac:dyDescent="0.2">
      <c r="A93" s="95" t="s">
        <v>84</v>
      </c>
      <c r="B93" s="240">
        <v>171</v>
      </c>
      <c r="C93" s="189">
        <v>13</v>
      </c>
      <c r="D93" s="190">
        <v>52</v>
      </c>
      <c r="E93" s="190">
        <v>0</v>
      </c>
      <c r="F93" s="190">
        <v>61</v>
      </c>
      <c r="G93" s="190">
        <v>134</v>
      </c>
      <c r="H93" s="190">
        <v>0</v>
      </c>
      <c r="I93" s="190">
        <v>0</v>
      </c>
      <c r="J93" s="106">
        <v>10</v>
      </c>
    </row>
    <row r="94" spans="1:10" ht="15.95" customHeight="1" x14ac:dyDescent="0.2">
      <c r="A94" s="95" t="s">
        <v>85</v>
      </c>
      <c r="B94" s="240">
        <v>102</v>
      </c>
      <c r="C94" s="189">
        <v>6</v>
      </c>
      <c r="D94" s="190">
        <v>26</v>
      </c>
      <c r="E94" s="190">
        <v>0</v>
      </c>
      <c r="F94" s="190">
        <v>37</v>
      </c>
      <c r="G94" s="190">
        <v>86</v>
      </c>
      <c r="H94" s="190">
        <v>0</v>
      </c>
      <c r="I94" s="190">
        <v>5</v>
      </c>
      <c r="J94" s="106">
        <v>2</v>
      </c>
    </row>
    <row r="95" spans="1:10" ht="15.95" customHeight="1" x14ac:dyDescent="0.2">
      <c r="A95" s="95" t="s">
        <v>86</v>
      </c>
      <c r="B95" s="240">
        <v>36</v>
      </c>
      <c r="C95" s="189">
        <v>3</v>
      </c>
      <c r="D95" s="190">
        <v>4</v>
      </c>
      <c r="E95" s="190">
        <v>0</v>
      </c>
      <c r="F95" s="190">
        <v>21</v>
      </c>
      <c r="G95" s="190">
        <v>30</v>
      </c>
      <c r="H95" s="190">
        <v>0</v>
      </c>
      <c r="I95" s="190">
        <v>5</v>
      </c>
      <c r="J95" s="106">
        <v>1</v>
      </c>
    </row>
    <row r="96" spans="1:10" ht="15.95" customHeight="1" x14ac:dyDescent="0.2">
      <c r="A96" s="95" t="s">
        <v>87</v>
      </c>
      <c r="B96" s="240">
        <v>146</v>
      </c>
      <c r="C96" s="189">
        <v>16</v>
      </c>
      <c r="D96" s="190">
        <v>61</v>
      </c>
      <c r="E96" s="190">
        <v>0</v>
      </c>
      <c r="F96" s="190">
        <v>34</v>
      </c>
      <c r="G96" s="190">
        <v>91</v>
      </c>
      <c r="H96" s="190">
        <v>0</v>
      </c>
      <c r="I96" s="190">
        <v>0</v>
      </c>
      <c r="J96" s="106">
        <v>7</v>
      </c>
    </row>
    <row r="97" spans="1:10" ht="15.95" customHeight="1" x14ac:dyDescent="0.2">
      <c r="A97" s="95" t="s">
        <v>88</v>
      </c>
      <c r="B97" s="241">
        <v>159</v>
      </c>
      <c r="C97" s="191">
        <v>12</v>
      </c>
      <c r="D97" s="192">
        <v>34</v>
      </c>
      <c r="E97" s="192">
        <v>0</v>
      </c>
      <c r="F97" s="192">
        <v>67</v>
      </c>
      <c r="G97" s="192">
        <v>131</v>
      </c>
      <c r="H97" s="192">
        <v>0</v>
      </c>
      <c r="I97" s="192">
        <v>0</v>
      </c>
      <c r="J97" s="107">
        <v>5</v>
      </c>
    </row>
    <row r="98" spans="1:10" ht="15.95" customHeight="1" x14ac:dyDescent="0.2">
      <c r="A98" s="97" t="s">
        <v>89</v>
      </c>
      <c r="B98" s="242">
        <v>1133</v>
      </c>
      <c r="C98" s="201">
        <v>98</v>
      </c>
      <c r="D98" s="194">
        <v>327</v>
      </c>
      <c r="E98" s="194">
        <v>0</v>
      </c>
      <c r="F98" s="194">
        <v>363</v>
      </c>
      <c r="G98" s="194">
        <v>878</v>
      </c>
      <c r="H98" s="194">
        <v>0</v>
      </c>
      <c r="I98" s="194">
        <v>20</v>
      </c>
      <c r="J98" s="108">
        <v>43</v>
      </c>
    </row>
    <row r="99" spans="1:10" ht="15.95" customHeight="1" thickBot="1" x14ac:dyDescent="0.25">
      <c r="A99" s="35" t="s">
        <v>90</v>
      </c>
      <c r="B99" s="244">
        <v>6844</v>
      </c>
      <c r="C99" s="231">
        <v>628</v>
      </c>
      <c r="D99" s="225">
        <v>2018</v>
      </c>
      <c r="E99" s="225">
        <v>0</v>
      </c>
      <c r="F99" s="225">
        <v>1854</v>
      </c>
      <c r="G99" s="225">
        <v>5244</v>
      </c>
      <c r="H99" s="225">
        <v>0</v>
      </c>
      <c r="I99" s="225">
        <v>131</v>
      </c>
      <c r="J99" s="226">
        <v>316</v>
      </c>
    </row>
    <row r="101" spans="1:10" ht="29.25" customHeight="1" x14ac:dyDescent="0.2">
      <c r="A101" s="437" t="s">
        <v>399</v>
      </c>
      <c r="B101" s="437"/>
      <c r="C101" s="437"/>
      <c r="D101" s="437"/>
      <c r="E101" s="437"/>
      <c r="F101" s="437"/>
      <c r="G101" s="437"/>
      <c r="H101" s="437"/>
      <c r="I101" s="437"/>
      <c r="J101" s="437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0.85546875" style="32" customWidth="1"/>
    <col min="7" max="7" width="9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473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6"/>
      <c r="B4" s="160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62">
        <v>42005</v>
      </c>
    </row>
    <row r="8" spans="1:10" s="31" customFormat="1" ht="15" thickBot="1" x14ac:dyDescent="0.25">
      <c r="A8" s="91"/>
      <c r="B8" s="356" t="s">
        <v>394</v>
      </c>
      <c r="C8" s="432" t="s">
        <v>383</v>
      </c>
      <c r="D8" s="433"/>
      <c r="E8" s="433"/>
      <c r="F8" s="433"/>
      <c r="G8" s="433"/>
      <c r="H8" s="433"/>
      <c r="I8" s="433"/>
      <c r="J8" s="434"/>
    </row>
    <row r="9" spans="1:10" s="31" customFormat="1" ht="14.25" customHeight="1" x14ac:dyDescent="0.2">
      <c r="A9" s="93" t="s">
        <v>1</v>
      </c>
      <c r="B9" s="357"/>
      <c r="C9" s="440" t="s">
        <v>384</v>
      </c>
      <c r="D9" s="438" t="s">
        <v>385</v>
      </c>
      <c r="E9" s="438" t="s">
        <v>386</v>
      </c>
      <c r="F9" s="438" t="s">
        <v>387</v>
      </c>
      <c r="G9" s="438" t="s">
        <v>388</v>
      </c>
      <c r="H9" s="438" t="s">
        <v>389</v>
      </c>
      <c r="I9" s="438" t="s">
        <v>390</v>
      </c>
      <c r="J9" s="439" t="s">
        <v>391</v>
      </c>
    </row>
    <row r="10" spans="1:10" s="31" customFormat="1" ht="14.25" customHeight="1" x14ac:dyDescent="0.2">
      <c r="A10" s="93"/>
      <c r="B10" s="357"/>
      <c r="C10" s="435"/>
      <c r="D10" s="430"/>
      <c r="E10" s="430"/>
      <c r="F10" s="430"/>
      <c r="G10" s="430"/>
      <c r="H10" s="430"/>
      <c r="I10" s="430"/>
      <c r="J10" s="414"/>
    </row>
    <row r="11" spans="1:10" s="31" customFormat="1" ht="13.5" thickBot="1" x14ac:dyDescent="0.25">
      <c r="A11" s="94"/>
      <c r="B11" s="358"/>
      <c r="C11" s="436"/>
      <c r="D11" s="431"/>
      <c r="E11" s="431"/>
      <c r="F11" s="431"/>
      <c r="G11" s="431"/>
      <c r="H11" s="431"/>
      <c r="I11" s="431"/>
      <c r="J11" s="415"/>
    </row>
    <row r="12" spans="1:10" ht="15.95" customHeight="1" x14ac:dyDescent="0.2">
      <c r="A12" s="95" t="s">
        <v>3</v>
      </c>
      <c r="B12" s="232">
        <v>899</v>
      </c>
      <c r="C12" s="207">
        <v>57</v>
      </c>
      <c r="D12" s="187">
        <v>323</v>
      </c>
      <c r="E12" s="187">
        <v>408</v>
      </c>
      <c r="F12" s="187">
        <v>168</v>
      </c>
      <c r="G12" s="187">
        <v>635</v>
      </c>
      <c r="H12" s="187">
        <v>0</v>
      </c>
      <c r="I12" s="187">
        <v>0</v>
      </c>
      <c r="J12" s="188">
        <v>18</v>
      </c>
    </row>
    <row r="13" spans="1:10" ht="15.95" customHeight="1" x14ac:dyDescent="0.2">
      <c r="A13" s="95" t="s">
        <v>4</v>
      </c>
      <c r="B13" s="233">
        <v>3418</v>
      </c>
      <c r="C13" s="189">
        <v>251</v>
      </c>
      <c r="D13" s="190">
        <v>1009</v>
      </c>
      <c r="E13" s="190">
        <v>1561</v>
      </c>
      <c r="F13" s="190">
        <v>762</v>
      </c>
      <c r="G13" s="190">
        <v>2439</v>
      </c>
      <c r="H13" s="190">
        <v>0</v>
      </c>
      <c r="I13" s="190">
        <v>1</v>
      </c>
      <c r="J13" s="106">
        <v>65</v>
      </c>
    </row>
    <row r="14" spans="1:10" ht="15.95" customHeight="1" x14ac:dyDescent="0.2">
      <c r="A14" s="95" t="s">
        <v>5</v>
      </c>
      <c r="B14" s="233">
        <v>1748</v>
      </c>
      <c r="C14" s="189">
        <v>119</v>
      </c>
      <c r="D14" s="190">
        <v>560</v>
      </c>
      <c r="E14" s="190">
        <v>794</v>
      </c>
      <c r="F14" s="190">
        <v>321</v>
      </c>
      <c r="G14" s="190">
        <v>1248</v>
      </c>
      <c r="H14" s="190">
        <v>0</v>
      </c>
      <c r="I14" s="190">
        <v>0</v>
      </c>
      <c r="J14" s="106">
        <v>42</v>
      </c>
    </row>
    <row r="15" spans="1:10" ht="15.95" customHeight="1" x14ac:dyDescent="0.2">
      <c r="A15" s="95" t="s">
        <v>6</v>
      </c>
      <c r="B15" s="233">
        <v>2273</v>
      </c>
      <c r="C15" s="189">
        <v>216</v>
      </c>
      <c r="D15" s="190">
        <v>702</v>
      </c>
      <c r="E15" s="190">
        <v>1027</v>
      </c>
      <c r="F15" s="190">
        <v>307</v>
      </c>
      <c r="G15" s="190">
        <v>1569</v>
      </c>
      <c r="H15" s="190">
        <v>0</v>
      </c>
      <c r="I15" s="190">
        <v>1</v>
      </c>
      <c r="J15" s="106">
        <v>54</v>
      </c>
    </row>
    <row r="16" spans="1:10" ht="15.95" customHeight="1" x14ac:dyDescent="0.2">
      <c r="A16" s="95" t="s">
        <v>7</v>
      </c>
      <c r="B16" s="233">
        <v>3207</v>
      </c>
      <c r="C16" s="189">
        <v>190</v>
      </c>
      <c r="D16" s="190">
        <v>1288</v>
      </c>
      <c r="E16" s="190">
        <v>1527</v>
      </c>
      <c r="F16" s="190">
        <v>474</v>
      </c>
      <c r="G16" s="190">
        <v>2101</v>
      </c>
      <c r="H16" s="190">
        <v>0</v>
      </c>
      <c r="I16" s="190">
        <v>1</v>
      </c>
      <c r="J16" s="106">
        <v>57</v>
      </c>
    </row>
    <row r="17" spans="1:10" ht="15.95" customHeight="1" x14ac:dyDescent="0.2">
      <c r="A17" s="95" t="s">
        <v>8</v>
      </c>
      <c r="B17" s="233">
        <v>2431</v>
      </c>
      <c r="C17" s="189">
        <v>202</v>
      </c>
      <c r="D17" s="190">
        <v>723</v>
      </c>
      <c r="E17" s="190">
        <v>1153</v>
      </c>
      <c r="F17" s="190">
        <v>712</v>
      </c>
      <c r="G17" s="190">
        <v>1689</v>
      </c>
      <c r="H17" s="190">
        <v>0</v>
      </c>
      <c r="I17" s="190">
        <v>90</v>
      </c>
      <c r="J17" s="106">
        <v>59</v>
      </c>
    </row>
    <row r="18" spans="1:10" ht="15.95" customHeight="1" x14ac:dyDescent="0.2">
      <c r="A18" s="95" t="s">
        <v>9</v>
      </c>
      <c r="B18" s="233">
        <v>2097</v>
      </c>
      <c r="C18" s="189">
        <v>228</v>
      </c>
      <c r="D18" s="190">
        <v>608</v>
      </c>
      <c r="E18" s="190">
        <v>855</v>
      </c>
      <c r="F18" s="190">
        <v>510</v>
      </c>
      <c r="G18" s="190">
        <v>1477</v>
      </c>
      <c r="H18" s="190">
        <v>0</v>
      </c>
      <c r="I18" s="190">
        <v>2</v>
      </c>
      <c r="J18" s="106">
        <v>97</v>
      </c>
    </row>
    <row r="19" spans="1:10" ht="15.95" customHeight="1" x14ac:dyDescent="0.2">
      <c r="A19" s="95" t="s">
        <v>10</v>
      </c>
      <c r="B19" s="234">
        <v>1847</v>
      </c>
      <c r="C19" s="191">
        <v>181</v>
      </c>
      <c r="D19" s="192">
        <v>554</v>
      </c>
      <c r="E19" s="192">
        <v>726</v>
      </c>
      <c r="F19" s="192">
        <v>404</v>
      </c>
      <c r="G19" s="192">
        <v>1313</v>
      </c>
      <c r="H19" s="192">
        <v>0</v>
      </c>
      <c r="I19" s="192">
        <v>5</v>
      </c>
      <c r="J19" s="107">
        <v>40</v>
      </c>
    </row>
    <row r="20" spans="1:10" ht="15.95" customHeight="1" x14ac:dyDescent="0.2">
      <c r="A20" s="97" t="s">
        <v>11</v>
      </c>
      <c r="B20" s="235">
        <v>17920</v>
      </c>
      <c r="C20" s="201">
        <v>1444</v>
      </c>
      <c r="D20" s="194">
        <v>5767</v>
      </c>
      <c r="E20" s="194">
        <v>8051</v>
      </c>
      <c r="F20" s="194">
        <v>3658</v>
      </c>
      <c r="G20" s="194">
        <v>12471</v>
      </c>
      <c r="H20" s="194">
        <v>0</v>
      </c>
      <c r="I20" s="194">
        <v>100</v>
      </c>
      <c r="J20" s="108">
        <v>432</v>
      </c>
    </row>
    <row r="21" spans="1:10" ht="15.95" customHeight="1" x14ac:dyDescent="0.2">
      <c r="A21" s="95" t="s">
        <v>12</v>
      </c>
      <c r="B21" s="236">
        <v>6364</v>
      </c>
      <c r="C21" s="189">
        <v>515</v>
      </c>
      <c r="D21" s="190">
        <v>1864</v>
      </c>
      <c r="E21" s="190">
        <v>3531</v>
      </c>
      <c r="F21" s="190">
        <v>1920</v>
      </c>
      <c r="G21" s="190">
        <v>4643</v>
      </c>
      <c r="H21" s="190">
        <v>0</v>
      </c>
      <c r="I21" s="190">
        <v>1</v>
      </c>
      <c r="J21" s="106">
        <v>205</v>
      </c>
    </row>
    <row r="22" spans="1:10" ht="15.95" customHeight="1" x14ac:dyDescent="0.2">
      <c r="A22" s="95" t="s">
        <v>13</v>
      </c>
      <c r="B22" s="233">
        <v>2678</v>
      </c>
      <c r="C22" s="189">
        <v>318</v>
      </c>
      <c r="D22" s="190">
        <v>898</v>
      </c>
      <c r="E22" s="190">
        <v>1087</v>
      </c>
      <c r="F22" s="190">
        <v>665</v>
      </c>
      <c r="G22" s="190">
        <v>1898</v>
      </c>
      <c r="H22" s="190">
        <v>0</v>
      </c>
      <c r="I22" s="190">
        <v>9</v>
      </c>
      <c r="J22" s="106">
        <v>113</v>
      </c>
    </row>
    <row r="23" spans="1:10" ht="15.95" customHeight="1" x14ac:dyDescent="0.2">
      <c r="A23" s="95" t="s">
        <v>14</v>
      </c>
      <c r="B23" s="233">
        <v>1692</v>
      </c>
      <c r="C23" s="189">
        <v>213</v>
      </c>
      <c r="D23" s="190">
        <v>514</v>
      </c>
      <c r="E23" s="190">
        <v>849</v>
      </c>
      <c r="F23" s="190">
        <v>310</v>
      </c>
      <c r="G23" s="190">
        <v>1232</v>
      </c>
      <c r="H23" s="190">
        <v>0</v>
      </c>
      <c r="I23" s="190">
        <v>0</v>
      </c>
      <c r="J23" s="106">
        <v>47</v>
      </c>
    </row>
    <row r="24" spans="1:10" ht="15.95" customHeight="1" x14ac:dyDescent="0.2">
      <c r="A24" s="95" t="s">
        <v>15</v>
      </c>
      <c r="B24" s="233">
        <v>2315</v>
      </c>
      <c r="C24" s="189">
        <v>200</v>
      </c>
      <c r="D24" s="190">
        <v>722</v>
      </c>
      <c r="E24" s="190">
        <v>1118</v>
      </c>
      <c r="F24" s="190">
        <v>626</v>
      </c>
      <c r="G24" s="190">
        <v>1583</v>
      </c>
      <c r="H24" s="190">
        <v>0</v>
      </c>
      <c r="I24" s="190">
        <v>2</v>
      </c>
      <c r="J24" s="106">
        <v>100</v>
      </c>
    </row>
    <row r="25" spans="1:10" ht="15.95" customHeight="1" x14ac:dyDescent="0.2">
      <c r="A25" s="95" t="s">
        <v>16</v>
      </c>
      <c r="B25" s="233">
        <v>3293</v>
      </c>
      <c r="C25" s="189">
        <v>247</v>
      </c>
      <c r="D25" s="190">
        <v>1024</v>
      </c>
      <c r="E25" s="190">
        <v>1878</v>
      </c>
      <c r="F25" s="190">
        <v>1096</v>
      </c>
      <c r="G25" s="190">
        <v>2295</v>
      </c>
      <c r="H25" s="190">
        <v>1</v>
      </c>
      <c r="I25" s="190">
        <v>28</v>
      </c>
      <c r="J25" s="106">
        <v>133</v>
      </c>
    </row>
    <row r="26" spans="1:10" ht="15.95" customHeight="1" x14ac:dyDescent="0.2">
      <c r="A26" s="95" t="s">
        <v>17</v>
      </c>
      <c r="B26" s="233">
        <v>1949</v>
      </c>
      <c r="C26" s="189">
        <v>200</v>
      </c>
      <c r="D26" s="190">
        <v>566</v>
      </c>
      <c r="E26" s="190">
        <v>960</v>
      </c>
      <c r="F26" s="190">
        <v>675</v>
      </c>
      <c r="G26" s="190">
        <v>1384</v>
      </c>
      <c r="H26" s="190">
        <v>0</v>
      </c>
      <c r="I26" s="190">
        <v>35</v>
      </c>
      <c r="J26" s="106">
        <v>95</v>
      </c>
    </row>
    <row r="27" spans="1:10" ht="15.95" customHeight="1" x14ac:dyDescent="0.2">
      <c r="A27" s="98" t="s">
        <v>18</v>
      </c>
      <c r="B27" s="234">
        <v>3981</v>
      </c>
      <c r="C27" s="191">
        <v>458</v>
      </c>
      <c r="D27" s="192">
        <v>1252</v>
      </c>
      <c r="E27" s="192">
        <v>1308</v>
      </c>
      <c r="F27" s="192">
        <v>632</v>
      </c>
      <c r="G27" s="192">
        <v>3019</v>
      </c>
      <c r="H27" s="192">
        <v>0</v>
      </c>
      <c r="I27" s="192">
        <v>1</v>
      </c>
      <c r="J27" s="107">
        <v>171</v>
      </c>
    </row>
    <row r="28" spans="1:10" ht="15.95" customHeight="1" x14ac:dyDescent="0.2">
      <c r="A28" s="99" t="s">
        <v>19</v>
      </c>
      <c r="B28" s="235">
        <v>22272</v>
      </c>
      <c r="C28" s="201">
        <v>2151</v>
      </c>
      <c r="D28" s="194">
        <v>6840</v>
      </c>
      <c r="E28" s="194">
        <v>10731</v>
      </c>
      <c r="F28" s="194">
        <v>5924</v>
      </c>
      <c r="G28" s="194">
        <v>16054</v>
      </c>
      <c r="H28" s="194">
        <v>1</v>
      </c>
      <c r="I28" s="194">
        <v>76</v>
      </c>
      <c r="J28" s="108">
        <v>864</v>
      </c>
    </row>
    <row r="29" spans="1:10" ht="15.95" customHeight="1" x14ac:dyDescent="0.2">
      <c r="A29" s="95" t="s">
        <v>20</v>
      </c>
      <c r="B29" s="236">
        <v>1895</v>
      </c>
      <c r="C29" s="189">
        <v>181</v>
      </c>
      <c r="D29" s="190">
        <v>559</v>
      </c>
      <c r="E29" s="190">
        <v>1022</v>
      </c>
      <c r="F29" s="190">
        <v>409</v>
      </c>
      <c r="G29" s="190">
        <v>1425</v>
      </c>
      <c r="H29" s="190">
        <v>0</v>
      </c>
      <c r="I29" s="190">
        <v>8</v>
      </c>
      <c r="J29" s="106">
        <v>140</v>
      </c>
    </row>
    <row r="30" spans="1:10" ht="15.95" customHeight="1" x14ac:dyDescent="0.2">
      <c r="A30" s="95" t="s">
        <v>21</v>
      </c>
      <c r="B30" s="233">
        <v>2269</v>
      </c>
      <c r="C30" s="189">
        <v>219</v>
      </c>
      <c r="D30" s="190">
        <v>766</v>
      </c>
      <c r="E30" s="190">
        <v>1016</v>
      </c>
      <c r="F30" s="190">
        <v>399</v>
      </c>
      <c r="G30" s="190">
        <v>1619</v>
      </c>
      <c r="H30" s="190">
        <v>0</v>
      </c>
      <c r="I30" s="190">
        <v>13</v>
      </c>
      <c r="J30" s="106">
        <v>114</v>
      </c>
    </row>
    <row r="31" spans="1:10" ht="15.95" customHeight="1" x14ac:dyDescent="0.2">
      <c r="A31" s="95" t="s">
        <v>22</v>
      </c>
      <c r="B31" s="233">
        <v>944</v>
      </c>
      <c r="C31" s="189">
        <v>100</v>
      </c>
      <c r="D31" s="190">
        <v>323</v>
      </c>
      <c r="E31" s="190">
        <v>438</v>
      </c>
      <c r="F31" s="190">
        <v>178</v>
      </c>
      <c r="G31" s="190">
        <v>635</v>
      </c>
      <c r="H31" s="190">
        <v>0</v>
      </c>
      <c r="I31" s="190">
        <v>11</v>
      </c>
      <c r="J31" s="106">
        <v>69</v>
      </c>
    </row>
    <row r="32" spans="1:10" ht="15.95" customHeight="1" x14ac:dyDescent="0.2">
      <c r="A32" s="95" t="s">
        <v>23</v>
      </c>
      <c r="B32" s="233">
        <v>2275</v>
      </c>
      <c r="C32" s="189">
        <v>191</v>
      </c>
      <c r="D32" s="190">
        <v>764</v>
      </c>
      <c r="E32" s="190">
        <v>1185</v>
      </c>
      <c r="F32" s="190">
        <v>544</v>
      </c>
      <c r="G32" s="190">
        <v>1600</v>
      </c>
      <c r="H32" s="190">
        <v>0</v>
      </c>
      <c r="I32" s="190">
        <v>31</v>
      </c>
      <c r="J32" s="106">
        <v>113</v>
      </c>
    </row>
    <row r="33" spans="1:10" ht="15.95" customHeight="1" x14ac:dyDescent="0.2">
      <c r="A33" s="95" t="s">
        <v>24</v>
      </c>
      <c r="B33" s="233">
        <v>2622</v>
      </c>
      <c r="C33" s="189">
        <v>228</v>
      </c>
      <c r="D33" s="190">
        <v>797</v>
      </c>
      <c r="E33" s="190">
        <v>1443</v>
      </c>
      <c r="F33" s="190">
        <v>581</v>
      </c>
      <c r="G33" s="190">
        <v>1951</v>
      </c>
      <c r="H33" s="190">
        <v>0</v>
      </c>
      <c r="I33" s="190">
        <v>65</v>
      </c>
      <c r="J33" s="106">
        <v>127</v>
      </c>
    </row>
    <row r="34" spans="1:10" ht="15.95" customHeight="1" x14ac:dyDescent="0.2">
      <c r="A34" s="95" t="s">
        <v>25</v>
      </c>
      <c r="B34" s="233">
        <v>3294</v>
      </c>
      <c r="C34" s="189">
        <v>343</v>
      </c>
      <c r="D34" s="190">
        <v>1137</v>
      </c>
      <c r="E34" s="190">
        <v>1866</v>
      </c>
      <c r="F34" s="190">
        <v>456</v>
      </c>
      <c r="G34" s="190">
        <v>2402</v>
      </c>
      <c r="H34" s="190">
        <v>0</v>
      </c>
      <c r="I34" s="190">
        <v>14</v>
      </c>
      <c r="J34" s="106">
        <v>241</v>
      </c>
    </row>
    <row r="35" spans="1:10" ht="15.95" customHeight="1" x14ac:dyDescent="0.2">
      <c r="A35" s="95" t="s">
        <v>26</v>
      </c>
      <c r="B35" s="233">
        <v>8643</v>
      </c>
      <c r="C35" s="189">
        <v>741</v>
      </c>
      <c r="D35" s="190">
        <v>2690</v>
      </c>
      <c r="E35" s="190">
        <v>4879</v>
      </c>
      <c r="F35" s="190">
        <v>2696</v>
      </c>
      <c r="G35" s="190">
        <v>5709</v>
      </c>
      <c r="H35" s="190">
        <v>0</v>
      </c>
      <c r="I35" s="190">
        <v>7</v>
      </c>
      <c r="J35" s="106">
        <v>825</v>
      </c>
    </row>
    <row r="36" spans="1:10" ht="15.95" customHeight="1" x14ac:dyDescent="0.2">
      <c r="A36" s="95" t="s">
        <v>27</v>
      </c>
      <c r="B36" s="233">
        <v>1618</v>
      </c>
      <c r="C36" s="189">
        <v>190</v>
      </c>
      <c r="D36" s="190">
        <v>514</v>
      </c>
      <c r="E36" s="190">
        <v>842</v>
      </c>
      <c r="F36" s="190">
        <v>288</v>
      </c>
      <c r="G36" s="190">
        <v>1167</v>
      </c>
      <c r="H36" s="190">
        <v>0</v>
      </c>
      <c r="I36" s="190">
        <v>1</v>
      </c>
      <c r="J36" s="106">
        <v>101</v>
      </c>
    </row>
    <row r="37" spans="1:10" ht="15.95" customHeight="1" x14ac:dyDescent="0.2">
      <c r="A37" s="98" t="s">
        <v>28</v>
      </c>
      <c r="B37" s="234">
        <v>4012</v>
      </c>
      <c r="C37" s="191">
        <v>408</v>
      </c>
      <c r="D37" s="192">
        <v>1347</v>
      </c>
      <c r="E37" s="192">
        <v>1942</v>
      </c>
      <c r="F37" s="192">
        <v>443</v>
      </c>
      <c r="G37" s="192">
        <v>2806</v>
      </c>
      <c r="H37" s="192">
        <v>0</v>
      </c>
      <c r="I37" s="192">
        <v>35</v>
      </c>
      <c r="J37" s="107">
        <v>171</v>
      </c>
    </row>
    <row r="38" spans="1:10" ht="15.95" customHeight="1" x14ac:dyDescent="0.2">
      <c r="A38" s="99" t="s">
        <v>29</v>
      </c>
      <c r="B38" s="237">
        <v>27572</v>
      </c>
      <c r="C38" s="201">
        <v>2601</v>
      </c>
      <c r="D38" s="194">
        <v>8897</v>
      </c>
      <c r="E38" s="194">
        <v>14633</v>
      </c>
      <c r="F38" s="194">
        <v>5994</v>
      </c>
      <c r="G38" s="194">
        <v>19314</v>
      </c>
      <c r="H38" s="194">
        <v>0</v>
      </c>
      <c r="I38" s="194">
        <v>185</v>
      </c>
      <c r="J38" s="108">
        <v>1901</v>
      </c>
    </row>
    <row r="39" spans="1:10" ht="15.95" customHeight="1" x14ac:dyDescent="0.2">
      <c r="A39" s="95" t="s">
        <v>30</v>
      </c>
      <c r="B39" s="236">
        <v>8682</v>
      </c>
      <c r="C39" s="189">
        <v>459</v>
      </c>
      <c r="D39" s="190">
        <v>2809</v>
      </c>
      <c r="E39" s="190">
        <v>5512</v>
      </c>
      <c r="F39" s="190">
        <v>2962</v>
      </c>
      <c r="G39" s="190">
        <v>6211</v>
      </c>
      <c r="H39" s="190">
        <v>0</v>
      </c>
      <c r="I39" s="190">
        <v>166</v>
      </c>
      <c r="J39" s="106">
        <v>172</v>
      </c>
    </row>
    <row r="40" spans="1:10" ht="15.95" customHeight="1" x14ac:dyDescent="0.2">
      <c r="A40" s="95" t="s">
        <v>31</v>
      </c>
      <c r="B40" s="233">
        <v>7686</v>
      </c>
      <c r="C40" s="189">
        <v>481</v>
      </c>
      <c r="D40" s="190">
        <v>2344</v>
      </c>
      <c r="E40" s="190">
        <v>4735</v>
      </c>
      <c r="F40" s="190">
        <v>2683</v>
      </c>
      <c r="G40" s="190">
        <v>5858</v>
      </c>
      <c r="H40" s="190">
        <v>0</v>
      </c>
      <c r="I40" s="190">
        <v>189</v>
      </c>
      <c r="J40" s="106">
        <v>220</v>
      </c>
    </row>
    <row r="41" spans="1:10" ht="15.95" customHeight="1" x14ac:dyDescent="0.2">
      <c r="A41" s="95" t="s">
        <v>32</v>
      </c>
      <c r="B41" s="233">
        <v>6791</v>
      </c>
      <c r="C41" s="189">
        <v>596</v>
      </c>
      <c r="D41" s="190">
        <v>2105</v>
      </c>
      <c r="E41" s="190">
        <v>3080</v>
      </c>
      <c r="F41" s="190">
        <v>1427</v>
      </c>
      <c r="G41" s="190">
        <v>5062</v>
      </c>
      <c r="H41" s="190">
        <v>0</v>
      </c>
      <c r="I41" s="190">
        <v>90</v>
      </c>
      <c r="J41" s="106">
        <v>233</v>
      </c>
    </row>
    <row r="42" spans="1:10" ht="15.95" customHeight="1" x14ac:dyDescent="0.2">
      <c r="A42" s="95" t="s">
        <v>33</v>
      </c>
      <c r="B42" s="233">
        <v>7775</v>
      </c>
      <c r="C42" s="189">
        <v>554</v>
      </c>
      <c r="D42" s="190">
        <v>2574</v>
      </c>
      <c r="E42" s="190">
        <v>4616</v>
      </c>
      <c r="F42" s="190">
        <v>2299</v>
      </c>
      <c r="G42" s="190">
        <v>5669</v>
      </c>
      <c r="H42" s="190">
        <v>1</v>
      </c>
      <c r="I42" s="190">
        <v>90</v>
      </c>
      <c r="J42" s="106">
        <v>203</v>
      </c>
    </row>
    <row r="43" spans="1:10" ht="15.95" customHeight="1" x14ac:dyDescent="0.2">
      <c r="A43" s="95" t="s">
        <v>34</v>
      </c>
      <c r="B43" s="238">
        <v>2200</v>
      </c>
      <c r="C43" s="197">
        <v>171</v>
      </c>
      <c r="D43" s="198">
        <v>780</v>
      </c>
      <c r="E43" s="198">
        <v>1008</v>
      </c>
      <c r="F43" s="198">
        <v>628</v>
      </c>
      <c r="G43" s="198">
        <v>1565</v>
      </c>
      <c r="H43" s="198">
        <v>0</v>
      </c>
      <c r="I43" s="198">
        <v>2</v>
      </c>
      <c r="J43" s="109">
        <v>53</v>
      </c>
    </row>
    <row r="44" spans="1:10" ht="15.95" customHeight="1" x14ac:dyDescent="0.2">
      <c r="A44" s="95" t="s">
        <v>35</v>
      </c>
      <c r="B44" s="233">
        <v>4211</v>
      </c>
      <c r="C44" s="189">
        <v>427</v>
      </c>
      <c r="D44" s="190">
        <v>1284</v>
      </c>
      <c r="E44" s="190">
        <v>2453</v>
      </c>
      <c r="F44" s="190">
        <v>763</v>
      </c>
      <c r="G44" s="190">
        <v>3051</v>
      </c>
      <c r="H44" s="190">
        <v>0</v>
      </c>
      <c r="I44" s="190">
        <v>53</v>
      </c>
      <c r="J44" s="106">
        <v>177</v>
      </c>
    </row>
    <row r="45" spans="1:10" ht="15.95" customHeight="1" x14ac:dyDescent="0.2">
      <c r="A45" s="98" t="s">
        <v>36</v>
      </c>
      <c r="B45" s="234">
        <v>2098</v>
      </c>
      <c r="C45" s="191">
        <v>178</v>
      </c>
      <c r="D45" s="192">
        <v>668</v>
      </c>
      <c r="E45" s="192">
        <v>1150</v>
      </c>
      <c r="F45" s="192">
        <v>479</v>
      </c>
      <c r="G45" s="192">
        <v>1613</v>
      </c>
      <c r="H45" s="192">
        <v>0</v>
      </c>
      <c r="I45" s="192">
        <v>1</v>
      </c>
      <c r="J45" s="107">
        <v>61</v>
      </c>
    </row>
    <row r="46" spans="1:10" ht="15.95" customHeight="1" x14ac:dyDescent="0.2">
      <c r="A46" s="99" t="s">
        <v>37</v>
      </c>
      <c r="B46" s="235">
        <v>39443</v>
      </c>
      <c r="C46" s="201">
        <v>2866</v>
      </c>
      <c r="D46" s="194">
        <v>12564</v>
      </c>
      <c r="E46" s="194">
        <v>22554</v>
      </c>
      <c r="F46" s="194">
        <v>11241</v>
      </c>
      <c r="G46" s="194">
        <v>29029</v>
      </c>
      <c r="H46" s="194">
        <v>1</v>
      </c>
      <c r="I46" s="194">
        <v>591</v>
      </c>
      <c r="J46" s="108">
        <v>1119</v>
      </c>
    </row>
    <row r="47" spans="1:10" ht="15.95" customHeight="1" x14ac:dyDescent="0.2">
      <c r="A47" s="95" t="s">
        <v>38</v>
      </c>
      <c r="B47" s="236">
        <v>1951</v>
      </c>
      <c r="C47" s="189">
        <v>193</v>
      </c>
      <c r="D47" s="190">
        <v>595</v>
      </c>
      <c r="E47" s="190">
        <v>1148</v>
      </c>
      <c r="F47" s="190">
        <v>297</v>
      </c>
      <c r="G47" s="190">
        <v>1495</v>
      </c>
      <c r="H47" s="190">
        <v>0</v>
      </c>
      <c r="I47" s="190">
        <v>13</v>
      </c>
      <c r="J47" s="106">
        <v>77</v>
      </c>
    </row>
    <row r="48" spans="1:10" ht="15.95" customHeight="1" x14ac:dyDescent="0.2">
      <c r="A48" s="95" t="s">
        <v>39</v>
      </c>
      <c r="B48" s="233">
        <v>5538</v>
      </c>
      <c r="C48" s="189">
        <v>661</v>
      </c>
      <c r="D48" s="190">
        <v>1653</v>
      </c>
      <c r="E48" s="190">
        <v>3151</v>
      </c>
      <c r="F48" s="190">
        <v>1653</v>
      </c>
      <c r="G48" s="190">
        <v>4197</v>
      </c>
      <c r="H48" s="190">
        <v>0</v>
      </c>
      <c r="I48" s="190">
        <v>37</v>
      </c>
      <c r="J48" s="106">
        <v>322</v>
      </c>
    </row>
    <row r="49" spans="1:10" ht="15.95" customHeight="1" x14ac:dyDescent="0.2">
      <c r="A49" s="95" t="s">
        <v>40</v>
      </c>
      <c r="B49" s="233">
        <v>2374</v>
      </c>
      <c r="C49" s="189">
        <v>217</v>
      </c>
      <c r="D49" s="190">
        <v>695</v>
      </c>
      <c r="E49" s="190">
        <v>1326</v>
      </c>
      <c r="F49" s="190">
        <v>368</v>
      </c>
      <c r="G49" s="190">
        <v>1720</v>
      </c>
      <c r="H49" s="190">
        <v>0</v>
      </c>
      <c r="I49" s="190">
        <v>9</v>
      </c>
      <c r="J49" s="106">
        <v>141</v>
      </c>
    </row>
    <row r="50" spans="1:10" ht="15.95" customHeight="1" x14ac:dyDescent="0.2">
      <c r="A50" s="95" t="s">
        <v>41</v>
      </c>
      <c r="B50" s="233">
        <v>2012</v>
      </c>
      <c r="C50" s="189">
        <v>185</v>
      </c>
      <c r="D50" s="190">
        <v>605</v>
      </c>
      <c r="E50" s="190">
        <v>1254</v>
      </c>
      <c r="F50" s="190">
        <v>465</v>
      </c>
      <c r="G50" s="190">
        <v>1448</v>
      </c>
      <c r="H50" s="190">
        <v>0</v>
      </c>
      <c r="I50" s="190">
        <v>1</v>
      </c>
      <c r="J50" s="106">
        <v>69</v>
      </c>
    </row>
    <row r="51" spans="1:10" ht="15.95" customHeight="1" x14ac:dyDescent="0.2">
      <c r="A51" s="95" t="s">
        <v>42</v>
      </c>
      <c r="B51" s="233">
        <v>4457</v>
      </c>
      <c r="C51" s="189">
        <v>283</v>
      </c>
      <c r="D51" s="190">
        <v>1326</v>
      </c>
      <c r="E51" s="190">
        <v>2667</v>
      </c>
      <c r="F51" s="190">
        <v>1453</v>
      </c>
      <c r="G51" s="190">
        <v>3370</v>
      </c>
      <c r="H51" s="190">
        <v>0</v>
      </c>
      <c r="I51" s="190">
        <v>13</v>
      </c>
      <c r="J51" s="106">
        <v>210</v>
      </c>
    </row>
    <row r="52" spans="1:10" ht="15.95" customHeight="1" x14ac:dyDescent="0.2">
      <c r="A52" s="95" t="s">
        <v>43</v>
      </c>
      <c r="B52" s="233">
        <v>3815</v>
      </c>
      <c r="C52" s="189">
        <v>346</v>
      </c>
      <c r="D52" s="190">
        <v>1252</v>
      </c>
      <c r="E52" s="190">
        <v>1959</v>
      </c>
      <c r="F52" s="190">
        <v>845</v>
      </c>
      <c r="G52" s="190">
        <v>2822</v>
      </c>
      <c r="H52" s="190">
        <v>0</v>
      </c>
      <c r="I52" s="190">
        <v>1</v>
      </c>
      <c r="J52" s="106">
        <v>216</v>
      </c>
    </row>
    <row r="53" spans="1:10" ht="15.95" customHeight="1" x14ac:dyDescent="0.2">
      <c r="A53" s="95" t="s">
        <v>44</v>
      </c>
      <c r="B53" s="233">
        <v>3502</v>
      </c>
      <c r="C53" s="189">
        <v>445</v>
      </c>
      <c r="D53" s="190">
        <v>864</v>
      </c>
      <c r="E53" s="190">
        <v>1816</v>
      </c>
      <c r="F53" s="190">
        <v>685</v>
      </c>
      <c r="G53" s="190">
        <v>2767</v>
      </c>
      <c r="H53" s="190">
        <v>0</v>
      </c>
      <c r="I53" s="190">
        <v>4</v>
      </c>
      <c r="J53" s="106">
        <v>235</v>
      </c>
    </row>
    <row r="54" spans="1:10" ht="15.95" customHeight="1" x14ac:dyDescent="0.2">
      <c r="A54" s="95" t="s">
        <v>45</v>
      </c>
      <c r="B54" s="233">
        <v>3378</v>
      </c>
      <c r="C54" s="189">
        <v>329</v>
      </c>
      <c r="D54" s="190">
        <v>1091</v>
      </c>
      <c r="E54" s="190">
        <v>1963</v>
      </c>
      <c r="F54" s="190">
        <v>751</v>
      </c>
      <c r="G54" s="190">
        <v>2446</v>
      </c>
      <c r="H54" s="190">
        <v>0</v>
      </c>
      <c r="I54" s="190">
        <v>0</v>
      </c>
      <c r="J54" s="106">
        <v>112</v>
      </c>
    </row>
    <row r="55" spans="1:10" s="33" customFormat="1" ht="15.95" customHeight="1" x14ac:dyDescent="0.2">
      <c r="A55" s="95" t="s">
        <v>46</v>
      </c>
      <c r="B55" s="233">
        <v>1048</v>
      </c>
      <c r="C55" s="189">
        <v>95</v>
      </c>
      <c r="D55" s="190">
        <v>318</v>
      </c>
      <c r="E55" s="190">
        <v>618</v>
      </c>
      <c r="F55" s="190">
        <v>394</v>
      </c>
      <c r="G55" s="190">
        <v>759</v>
      </c>
      <c r="H55" s="190">
        <v>0</v>
      </c>
      <c r="I55" s="190">
        <v>0</v>
      </c>
      <c r="J55" s="106">
        <v>68</v>
      </c>
    </row>
    <row r="56" spans="1:10" ht="15.95" customHeight="1" x14ac:dyDescent="0.2">
      <c r="A56" s="95" t="s">
        <v>47</v>
      </c>
      <c r="B56" s="233">
        <v>1971</v>
      </c>
      <c r="C56" s="189">
        <v>260</v>
      </c>
      <c r="D56" s="190">
        <v>467</v>
      </c>
      <c r="E56" s="190">
        <v>872</v>
      </c>
      <c r="F56" s="190">
        <v>314</v>
      </c>
      <c r="G56" s="190">
        <v>1592</v>
      </c>
      <c r="H56" s="190">
        <v>0</v>
      </c>
      <c r="I56" s="190">
        <v>0</v>
      </c>
      <c r="J56" s="106">
        <v>98</v>
      </c>
    </row>
    <row r="57" spans="1:10" ht="15.95" customHeight="1" x14ac:dyDescent="0.2">
      <c r="A57" s="98" t="s">
        <v>48</v>
      </c>
      <c r="B57" s="234">
        <v>5950</v>
      </c>
      <c r="C57" s="191">
        <v>671</v>
      </c>
      <c r="D57" s="192">
        <v>1862</v>
      </c>
      <c r="E57" s="192">
        <v>3055</v>
      </c>
      <c r="F57" s="192">
        <v>718</v>
      </c>
      <c r="G57" s="192">
        <v>4490</v>
      </c>
      <c r="H57" s="192">
        <v>0</v>
      </c>
      <c r="I57" s="192">
        <v>29</v>
      </c>
      <c r="J57" s="107">
        <v>182</v>
      </c>
    </row>
    <row r="58" spans="1:10" ht="15.95" customHeight="1" thickBot="1" x14ac:dyDescent="0.25">
      <c r="A58" s="101" t="s">
        <v>49</v>
      </c>
      <c r="B58" s="239">
        <v>35996</v>
      </c>
      <c r="C58" s="204">
        <v>3685</v>
      </c>
      <c r="D58" s="200">
        <v>10728</v>
      </c>
      <c r="E58" s="200">
        <v>19829</v>
      </c>
      <c r="F58" s="200">
        <v>7943</v>
      </c>
      <c r="G58" s="200">
        <v>27106</v>
      </c>
      <c r="H58" s="200">
        <v>0</v>
      </c>
      <c r="I58" s="200">
        <v>107</v>
      </c>
      <c r="J58" s="110">
        <v>1730</v>
      </c>
    </row>
    <row r="59" spans="1:10" ht="15.95" customHeight="1" x14ac:dyDescent="0.2">
      <c r="A59" s="102" t="s">
        <v>50</v>
      </c>
      <c r="B59" s="240">
        <v>5014</v>
      </c>
      <c r="C59" s="189">
        <v>407</v>
      </c>
      <c r="D59" s="190">
        <v>1652</v>
      </c>
      <c r="E59" s="190">
        <v>2723</v>
      </c>
      <c r="F59" s="190">
        <v>1317</v>
      </c>
      <c r="G59" s="190">
        <v>3542</v>
      </c>
      <c r="H59" s="190">
        <v>0</v>
      </c>
      <c r="I59" s="190">
        <v>2</v>
      </c>
      <c r="J59" s="106">
        <v>188</v>
      </c>
    </row>
    <row r="60" spans="1:10" ht="15.95" customHeight="1" x14ac:dyDescent="0.2">
      <c r="A60" s="95" t="s">
        <v>51</v>
      </c>
      <c r="B60" s="240">
        <v>1474</v>
      </c>
      <c r="C60" s="189">
        <v>80</v>
      </c>
      <c r="D60" s="190">
        <v>405</v>
      </c>
      <c r="E60" s="190">
        <v>872</v>
      </c>
      <c r="F60" s="190">
        <v>349</v>
      </c>
      <c r="G60" s="190">
        <v>1103</v>
      </c>
      <c r="H60" s="190">
        <v>0</v>
      </c>
      <c r="I60" s="190">
        <v>86</v>
      </c>
      <c r="J60" s="106">
        <v>116</v>
      </c>
    </row>
    <row r="61" spans="1:10" ht="15.95" customHeight="1" x14ac:dyDescent="0.2">
      <c r="A61" s="95" t="s">
        <v>52</v>
      </c>
      <c r="B61" s="240">
        <v>4840</v>
      </c>
      <c r="C61" s="189">
        <v>287</v>
      </c>
      <c r="D61" s="190">
        <v>1437</v>
      </c>
      <c r="E61" s="190">
        <v>2700</v>
      </c>
      <c r="F61" s="190">
        <v>1920</v>
      </c>
      <c r="G61" s="190">
        <v>3883</v>
      </c>
      <c r="H61" s="190">
        <v>0</v>
      </c>
      <c r="I61" s="190">
        <v>21</v>
      </c>
      <c r="J61" s="106">
        <v>117</v>
      </c>
    </row>
    <row r="62" spans="1:10" ht="15.95" customHeight="1" x14ac:dyDescent="0.2">
      <c r="A62" s="95" t="s">
        <v>53</v>
      </c>
      <c r="B62" s="240">
        <v>2377</v>
      </c>
      <c r="C62" s="189">
        <v>180</v>
      </c>
      <c r="D62" s="190">
        <v>735</v>
      </c>
      <c r="E62" s="190">
        <v>1351</v>
      </c>
      <c r="F62" s="190">
        <v>891</v>
      </c>
      <c r="G62" s="190">
        <v>1791</v>
      </c>
      <c r="H62" s="190">
        <v>0</v>
      </c>
      <c r="I62" s="190">
        <v>0</v>
      </c>
      <c r="J62" s="106">
        <v>103</v>
      </c>
    </row>
    <row r="63" spans="1:10" ht="15.95" customHeight="1" x14ac:dyDescent="0.2">
      <c r="A63" s="95" t="s">
        <v>54</v>
      </c>
      <c r="B63" s="240">
        <v>1939</v>
      </c>
      <c r="C63" s="189">
        <v>124</v>
      </c>
      <c r="D63" s="190">
        <v>547</v>
      </c>
      <c r="E63" s="190">
        <v>1184</v>
      </c>
      <c r="F63" s="190">
        <v>570</v>
      </c>
      <c r="G63" s="190">
        <v>1457</v>
      </c>
      <c r="H63" s="190">
        <v>0</v>
      </c>
      <c r="I63" s="190">
        <v>8</v>
      </c>
      <c r="J63" s="106">
        <v>38</v>
      </c>
    </row>
    <row r="64" spans="1:10" ht="15.95" customHeight="1" x14ac:dyDescent="0.2">
      <c r="A64" s="95" t="s">
        <v>55</v>
      </c>
      <c r="B64" s="240">
        <v>7267</v>
      </c>
      <c r="C64" s="189">
        <v>318</v>
      </c>
      <c r="D64" s="190">
        <v>2008</v>
      </c>
      <c r="E64" s="190">
        <v>4837</v>
      </c>
      <c r="F64" s="190">
        <v>3539</v>
      </c>
      <c r="G64" s="190">
        <v>5786</v>
      </c>
      <c r="H64" s="190">
        <v>0</v>
      </c>
      <c r="I64" s="190">
        <v>72</v>
      </c>
      <c r="J64" s="106">
        <v>112</v>
      </c>
    </row>
    <row r="65" spans="1:10" ht="15.95" customHeight="1" x14ac:dyDescent="0.2">
      <c r="A65" s="95" t="s">
        <v>56</v>
      </c>
      <c r="B65" s="240">
        <v>2691</v>
      </c>
      <c r="C65" s="189">
        <v>135</v>
      </c>
      <c r="D65" s="190">
        <v>752</v>
      </c>
      <c r="E65" s="190">
        <v>2054</v>
      </c>
      <c r="F65" s="190">
        <v>868</v>
      </c>
      <c r="G65" s="190">
        <v>1904</v>
      </c>
      <c r="H65" s="190">
        <v>0</v>
      </c>
      <c r="I65" s="190">
        <v>8</v>
      </c>
      <c r="J65" s="106">
        <v>42</v>
      </c>
    </row>
    <row r="66" spans="1:10" ht="15.95" customHeight="1" x14ac:dyDescent="0.2">
      <c r="A66" s="95" t="s">
        <v>57</v>
      </c>
      <c r="B66" s="240">
        <v>6238</v>
      </c>
      <c r="C66" s="189">
        <v>202</v>
      </c>
      <c r="D66" s="190">
        <v>1634</v>
      </c>
      <c r="E66" s="190">
        <v>4535</v>
      </c>
      <c r="F66" s="190">
        <v>3359</v>
      </c>
      <c r="G66" s="190">
        <v>5023</v>
      </c>
      <c r="H66" s="190">
        <v>0</v>
      </c>
      <c r="I66" s="190">
        <v>91</v>
      </c>
      <c r="J66" s="106">
        <v>214</v>
      </c>
    </row>
    <row r="67" spans="1:10" ht="15.95" customHeight="1" x14ac:dyDescent="0.2">
      <c r="A67" s="95" t="s">
        <v>58</v>
      </c>
      <c r="B67" s="240">
        <v>13412</v>
      </c>
      <c r="C67" s="189">
        <v>424</v>
      </c>
      <c r="D67" s="190">
        <v>3301</v>
      </c>
      <c r="E67" s="190">
        <v>10430</v>
      </c>
      <c r="F67" s="190">
        <v>7339</v>
      </c>
      <c r="G67" s="190">
        <v>10625</v>
      </c>
      <c r="H67" s="190">
        <v>0</v>
      </c>
      <c r="I67" s="190">
        <v>35</v>
      </c>
      <c r="J67" s="106">
        <v>338</v>
      </c>
    </row>
    <row r="68" spans="1:10" ht="15.95" customHeight="1" x14ac:dyDescent="0.2">
      <c r="A68" s="95" t="s">
        <v>59</v>
      </c>
      <c r="B68" s="240">
        <v>4888</v>
      </c>
      <c r="C68" s="189">
        <v>308</v>
      </c>
      <c r="D68" s="190">
        <v>1334</v>
      </c>
      <c r="E68" s="190">
        <v>3304</v>
      </c>
      <c r="F68" s="190">
        <v>1615</v>
      </c>
      <c r="G68" s="190">
        <v>3687</v>
      </c>
      <c r="H68" s="190">
        <v>0</v>
      </c>
      <c r="I68" s="190">
        <v>2</v>
      </c>
      <c r="J68" s="106">
        <v>291</v>
      </c>
    </row>
    <row r="69" spans="1:10" ht="15.95" customHeight="1" x14ac:dyDescent="0.2">
      <c r="A69" s="95" t="s">
        <v>60</v>
      </c>
      <c r="B69" s="240">
        <v>3490</v>
      </c>
      <c r="C69" s="189">
        <v>278</v>
      </c>
      <c r="D69" s="190">
        <v>1057</v>
      </c>
      <c r="E69" s="190">
        <v>2004</v>
      </c>
      <c r="F69" s="190">
        <v>794</v>
      </c>
      <c r="G69" s="190">
        <v>2522</v>
      </c>
      <c r="H69" s="190">
        <v>0</v>
      </c>
      <c r="I69" s="190">
        <v>1</v>
      </c>
      <c r="J69" s="106">
        <v>139</v>
      </c>
    </row>
    <row r="70" spans="1:10" ht="15.95" customHeight="1" x14ac:dyDescent="0.2">
      <c r="A70" s="95" t="s">
        <v>61</v>
      </c>
      <c r="B70" s="240">
        <v>2194</v>
      </c>
      <c r="C70" s="189">
        <v>153</v>
      </c>
      <c r="D70" s="190">
        <v>685</v>
      </c>
      <c r="E70" s="190">
        <v>1363</v>
      </c>
      <c r="F70" s="190">
        <v>531</v>
      </c>
      <c r="G70" s="190">
        <v>1668</v>
      </c>
      <c r="H70" s="190">
        <v>0</v>
      </c>
      <c r="I70" s="190">
        <v>4</v>
      </c>
      <c r="J70" s="106">
        <v>94</v>
      </c>
    </row>
    <row r="71" spans="1:10" ht="15.95" customHeight="1" x14ac:dyDescent="0.2">
      <c r="A71" s="95" t="s">
        <v>62</v>
      </c>
      <c r="B71" s="241">
        <v>3183</v>
      </c>
      <c r="C71" s="191">
        <v>233</v>
      </c>
      <c r="D71" s="192">
        <v>973</v>
      </c>
      <c r="E71" s="192">
        <v>1928</v>
      </c>
      <c r="F71" s="192">
        <v>783</v>
      </c>
      <c r="G71" s="192">
        <v>2297</v>
      </c>
      <c r="H71" s="192">
        <v>1</v>
      </c>
      <c r="I71" s="192">
        <v>123</v>
      </c>
      <c r="J71" s="107">
        <v>215</v>
      </c>
    </row>
    <row r="72" spans="1:10" ht="15.95" customHeight="1" x14ac:dyDescent="0.2">
      <c r="A72" s="97" t="s">
        <v>63</v>
      </c>
      <c r="B72" s="242">
        <v>59007</v>
      </c>
      <c r="C72" s="201">
        <v>3129</v>
      </c>
      <c r="D72" s="194">
        <v>16520</v>
      </c>
      <c r="E72" s="194">
        <v>39285</v>
      </c>
      <c r="F72" s="194">
        <v>23875</v>
      </c>
      <c r="G72" s="194">
        <v>45288</v>
      </c>
      <c r="H72" s="194">
        <v>1</v>
      </c>
      <c r="I72" s="194">
        <v>453</v>
      </c>
      <c r="J72" s="108">
        <v>2007</v>
      </c>
    </row>
    <row r="73" spans="1:10" ht="15.95" customHeight="1" x14ac:dyDescent="0.2">
      <c r="A73" s="95" t="s">
        <v>64</v>
      </c>
      <c r="B73" s="240">
        <v>7458</v>
      </c>
      <c r="C73" s="189">
        <v>629</v>
      </c>
      <c r="D73" s="190">
        <v>1714</v>
      </c>
      <c r="E73" s="190">
        <v>4693</v>
      </c>
      <c r="F73" s="190">
        <v>2440</v>
      </c>
      <c r="G73" s="190">
        <v>5864</v>
      </c>
      <c r="H73" s="190">
        <v>0</v>
      </c>
      <c r="I73" s="190">
        <v>26</v>
      </c>
      <c r="J73" s="106">
        <v>375</v>
      </c>
    </row>
    <row r="74" spans="1:10" ht="15.95" customHeight="1" x14ac:dyDescent="0.2">
      <c r="A74" s="95" t="s">
        <v>65</v>
      </c>
      <c r="B74" s="240">
        <v>5270</v>
      </c>
      <c r="C74" s="189">
        <v>487</v>
      </c>
      <c r="D74" s="190">
        <v>1444</v>
      </c>
      <c r="E74" s="190">
        <v>3280</v>
      </c>
      <c r="F74" s="190">
        <v>1283</v>
      </c>
      <c r="G74" s="190">
        <v>3908</v>
      </c>
      <c r="H74" s="190">
        <v>0</v>
      </c>
      <c r="I74" s="190">
        <v>84</v>
      </c>
      <c r="J74" s="106">
        <v>334</v>
      </c>
    </row>
    <row r="75" spans="1:10" ht="15.95" customHeight="1" x14ac:dyDescent="0.2">
      <c r="A75" s="95" t="s">
        <v>66</v>
      </c>
      <c r="B75" s="240">
        <v>8804</v>
      </c>
      <c r="C75" s="189">
        <v>447</v>
      </c>
      <c r="D75" s="190">
        <v>1727</v>
      </c>
      <c r="E75" s="190">
        <v>6386</v>
      </c>
      <c r="F75" s="190">
        <v>5591</v>
      </c>
      <c r="G75" s="190">
        <v>7570</v>
      </c>
      <c r="H75" s="190">
        <v>0</v>
      </c>
      <c r="I75" s="190">
        <v>20</v>
      </c>
      <c r="J75" s="106">
        <v>189</v>
      </c>
    </row>
    <row r="76" spans="1:10" ht="15.95" customHeight="1" x14ac:dyDescent="0.2">
      <c r="A76" s="95" t="s">
        <v>67</v>
      </c>
      <c r="B76" s="240">
        <v>2951</v>
      </c>
      <c r="C76" s="189">
        <v>227</v>
      </c>
      <c r="D76" s="190">
        <v>736</v>
      </c>
      <c r="E76" s="190">
        <v>1754</v>
      </c>
      <c r="F76" s="190">
        <v>1854</v>
      </c>
      <c r="G76" s="190">
        <v>2355</v>
      </c>
      <c r="H76" s="190">
        <v>0</v>
      </c>
      <c r="I76" s="190">
        <v>0</v>
      </c>
      <c r="J76" s="106">
        <v>166</v>
      </c>
    </row>
    <row r="77" spans="1:10" ht="15.95" customHeight="1" x14ac:dyDescent="0.2">
      <c r="A77" s="95" t="s">
        <v>68</v>
      </c>
      <c r="B77" s="240">
        <v>1265</v>
      </c>
      <c r="C77" s="189">
        <v>107</v>
      </c>
      <c r="D77" s="190">
        <v>307</v>
      </c>
      <c r="E77" s="190">
        <v>910</v>
      </c>
      <c r="F77" s="190">
        <v>445</v>
      </c>
      <c r="G77" s="190">
        <v>999</v>
      </c>
      <c r="H77" s="190">
        <v>0</v>
      </c>
      <c r="I77" s="190">
        <v>0</v>
      </c>
      <c r="J77" s="106">
        <v>99</v>
      </c>
    </row>
    <row r="78" spans="1:10" ht="15.95" customHeight="1" x14ac:dyDescent="0.2">
      <c r="A78" s="95" t="s">
        <v>69</v>
      </c>
      <c r="B78" s="240">
        <v>6900</v>
      </c>
      <c r="C78" s="189">
        <v>412</v>
      </c>
      <c r="D78" s="190">
        <v>1753</v>
      </c>
      <c r="E78" s="190">
        <v>4393</v>
      </c>
      <c r="F78" s="190">
        <v>3204</v>
      </c>
      <c r="G78" s="190">
        <v>5542</v>
      </c>
      <c r="H78" s="190">
        <v>0</v>
      </c>
      <c r="I78" s="190">
        <v>4</v>
      </c>
      <c r="J78" s="106">
        <v>242</v>
      </c>
    </row>
    <row r="79" spans="1:10" ht="15.95" customHeight="1" x14ac:dyDescent="0.2">
      <c r="A79" s="95" t="s">
        <v>70</v>
      </c>
      <c r="B79" s="240">
        <v>12273</v>
      </c>
      <c r="C79" s="189">
        <v>905</v>
      </c>
      <c r="D79" s="190">
        <v>3299</v>
      </c>
      <c r="E79" s="190">
        <v>8303</v>
      </c>
      <c r="F79" s="190">
        <v>4236</v>
      </c>
      <c r="G79" s="190">
        <v>9505</v>
      </c>
      <c r="H79" s="190">
        <v>0</v>
      </c>
      <c r="I79" s="190">
        <v>14</v>
      </c>
      <c r="J79" s="106">
        <v>476</v>
      </c>
    </row>
    <row r="80" spans="1:10" ht="15.95" customHeight="1" x14ac:dyDescent="0.2">
      <c r="A80" s="95" t="s">
        <v>71</v>
      </c>
      <c r="B80" s="240">
        <v>6155</v>
      </c>
      <c r="C80" s="189">
        <v>430</v>
      </c>
      <c r="D80" s="190">
        <v>1301</v>
      </c>
      <c r="E80" s="190">
        <v>4215</v>
      </c>
      <c r="F80" s="190">
        <v>2987</v>
      </c>
      <c r="G80" s="190">
        <v>5198</v>
      </c>
      <c r="H80" s="190">
        <v>0</v>
      </c>
      <c r="I80" s="190">
        <v>1</v>
      </c>
      <c r="J80" s="106">
        <v>232</v>
      </c>
    </row>
    <row r="81" spans="1:10" ht="15.95" customHeight="1" x14ac:dyDescent="0.2">
      <c r="A81" s="95" t="s">
        <v>72</v>
      </c>
      <c r="B81" s="240">
        <v>3599</v>
      </c>
      <c r="C81" s="189">
        <v>274</v>
      </c>
      <c r="D81" s="190">
        <v>984</v>
      </c>
      <c r="E81" s="190">
        <v>2376</v>
      </c>
      <c r="F81" s="190">
        <v>722</v>
      </c>
      <c r="G81" s="190">
        <v>2563</v>
      </c>
      <c r="H81" s="190">
        <v>0</v>
      </c>
      <c r="I81" s="190">
        <v>35</v>
      </c>
      <c r="J81" s="106">
        <v>165</v>
      </c>
    </row>
    <row r="82" spans="1:10" ht="15.95" customHeight="1" x14ac:dyDescent="0.2">
      <c r="A82" s="95" t="s">
        <v>73</v>
      </c>
      <c r="B82" s="240">
        <v>3706</v>
      </c>
      <c r="C82" s="189">
        <v>399</v>
      </c>
      <c r="D82" s="190">
        <v>820</v>
      </c>
      <c r="E82" s="190">
        <v>1859</v>
      </c>
      <c r="F82" s="190">
        <v>2113</v>
      </c>
      <c r="G82" s="190">
        <v>2938</v>
      </c>
      <c r="H82" s="190">
        <v>0</v>
      </c>
      <c r="I82" s="190">
        <v>9</v>
      </c>
      <c r="J82" s="106">
        <v>199</v>
      </c>
    </row>
    <row r="83" spans="1:10" ht="15.95" customHeight="1" x14ac:dyDescent="0.2">
      <c r="A83" s="95" t="s">
        <v>74</v>
      </c>
      <c r="B83" s="240">
        <v>2047</v>
      </c>
      <c r="C83" s="189">
        <v>176</v>
      </c>
      <c r="D83" s="190">
        <v>484</v>
      </c>
      <c r="E83" s="190">
        <v>1375</v>
      </c>
      <c r="F83" s="190">
        <v>743</v>
      </c>
      <c r="G83" s="190">
        <v>1613</v>
      </c>
      <c r="H83" s="190">
        <v>0</v>
      </c>
      <c r="I83" s="190">
        <v>0</v>
      </c>
      <c r="J83" s="106">
        <v>163</v>
      </c>
    </row>
    <row r="84" spans="1:10" ht="15.95" customHeight="1" x14ac:dyDescent="0.2">
      <c r="A84" s="95" t="s">
        <v>75</v>
      </c>
      <c r="B84" s="240">
        <v>3698</v>
      </c>
      <c r="C84" s="189">
        <v>281</v>
      </c>
      <c r="D84" s="190">
        <v>891</v>
      </c>
      <c r="E84" s="190">
        <v>2586</v>
      </c>
      <c r="F84" s="190">
        <v>1266</v>
      </c>
      <c r="G84" s="190">
        <v>2770</v>
      </c>
      <c r="H84" s="190">
        <v>0</v>
      </c>
      <c r="I84" s="190">
        <v>3</v>
      </c>
      <c r="J84" s="106">
        <v>192</v>
      </c>
    </row>
    <row r="85" spans="1:10" ht="15.95" customHeight="1" x14ac:dyDescent="0.2">
      <c r="A85" s="95" t="s">
        <v>76</v>
      </c>
      <c r="B85" s="241">
        <v>9335</v>
      </c>
      <c r="C85" s="191">
        <v>560</v>
      </c>
      <c r="D85" s="192">
        <v>2032</v>
      </c>
      <c r="E85" s="192">
        <v>6161</v>
      </c>
      <c r="F85" s="192">
        <v>5299</v>
      </c>
      <c r="G85" s="192">
        <v>7421</v>
      </c>
      <c r="H85" s="192">
        <v>0</v>
      </c>
      <c r="I85" s="192">
        <v>33</v>
      </c>
      <c r="J85" s="107">
        <v>429</v>
      </c>
    </row>
    <row r="86" spans="1:10" ht="15.95" customHeight="1" x14ac:dyDescent="0.2">
      <c r="A86" s="97" t="s">
        <v>77</v>
      </c>
      <c r="B86" s="242">
        <v>73461</v>
      </c>
      <c r="C86" s="201">
        <v>5334</v>
      </c>
      <c r="D86" s="194">
        <v>17492</v>
      </c>
      <c r="E86" s="194">
        <v>48291</v>
      </c>
      <c r="F86" s="194">
        <v>32183</v>
      </c>
      <c r="G86" s="194">
        <v>58246</v>
      </c>
      <c r="H86" s="194">
        <v>0</v>
      </c>
      <c r="I86" s="194">
        <v>229</v>
      </c>
      <c r="J86" s="108">
        <v>3261</v>
      </c>
    </row>
    <row r="87" spans="1:10" ht="15.95" customHeight="1" x14ac:dyDescent="0.2">
      <c r="A87" s="95" t="s">
        <v>78</v>
      </c>
      <c r="B87" s="240">
        <v>3034</v>
      </c>
      <c r="C87" s="189">
        <v>176</v>
      </c>
      <c r="D87" s="190">
        <v>636</v>
      </c>
      <c r="E87" s="190">
        <v>2051</v>
      </c>
      <c r="F87" s="190">
        <v>1650</v>
      </c>
      <c r="G87" s="190">
        <v>2546</v>
      </c>
      <c r="H87" s="190">
        <v>0</v>
      </c>
      <c r="I87" s="190">
        <v>1</v>
      </c>
      <c r="J87" s="106">
        <v>105</v>
      </c>
    </row>
    <row r="88" spans="1:10" ht="15.95" customHeight="1" x14ac:dyDescent="0.2">
      <c r="A88" s="95" t="s">
        <v>79</v>
      </c>
      <c r="B88" s="240">
        <v>2987</v>
      </c>
      <c r="C88" s="189">
        <v>283</v>
      </c>
      <c r="D88" s="190">
        <v>876</v>
      </c>
      <c r="E88" s="190">
        <v>1665</v>
      </c>
      <c r="F88" s="190">
        <v>522</v>
      </c>
      <c r="G88" s="190">
        <v>2253</v>
      </c>
      <c r="H88" s="190">
        <v>4</v>
      </c>
      <c r="I88" s="190">
        <v>55</v>
      </c>
      <c r="J88" s="106">
        <v>82</v>
      </c>
    </row>
    <row r="89" spans="1:10" ht="15.95" customHeight="1" x14ac:dyDescent="0.2">
      <c r="A89" s="95" t="s">
        <v>80</v>
      </c>
      <c r="B89" s="240">
        <v>3447</v>
      </c>
      <c r="C89" s="189">
        <v>293</v>
      </c>
      <c r="D89" s="190">
        <v>1035</v>
      </c>
      <c r="E89" s="190">
        <v>1717</v>
      </c>
      <c r="F89" s="190">
        <v>765</v>
      </c>
      <c r="G89" s="190">
        <v>2604</v>
      </c>
      <c r="H89" s="190">
        <v>0</v>
      </c>
      <c r="I89" s="190">
        <v>78</v>
      </c>
      <c r="J89" s="106">
        <v>114</v>
      </c>
    </row>
    <row r="90" spans="1:10" ht="15.95" customHeight="1" x14ac:dyDescent="0.2">
      <c r="A90" s="95" t="s">
        <v>81</v>
      </c>
      <c r="B90" s="240">
        <v>1289</v>
      </c>
      <c r="C90" s="189">
        <v>89</v>
      </c>
      <c r="D90" s="190">
        <v>456</v>
      </c>
      <c r="E90" s="190">
        <v>694</v>
      </c>
      <c r="F90" s="190">
        <v>170</v>
      </c>
      <c r="G90" s="190">
        <v>897</v>
      </c>
      <c r="H90" s="190">
        <v>0</v>
      </c>
      <c r="I90" s="190">
        <v>45</v>
      </c>
      <c r="J90" s="106">
        <v>56</v>
      </c>
    </row>
    <row r="91" spans="1:10" ht="15.95" customHeight="1" x14ac:dyDescent="0.2">
      <c r="A91" s="95" t="s">
        <v>82</v>
      </c>
      <c r="B91" s="240">
        <v>2269</v>
      </c>
      <c r="C91" s="189">
        <v>234</v>
      </c>
      <c r="D91" s="190">
        <v>562</v>
      </c>
      <c r="E91" s="190">
        <v>1186</v>
      </c>
      <c r="F91" s="190">
        <v>336</v>
      </c>
      <c r="G91" s="190">
        <v>1690</v>
      </c>
      <c r="H91" s="190">
        <v>0</v>
      </c>
      <c r="I91" s="190">
        <v>8</v>
      </c>
      <c r="J91" s="106">
        <v>132</v>
      </c>
    </row>
    <row r="92" spans="1:10" ht="15.95" customHeight="1" x14ac:dyDescent="0.2">
      <c r="A92" s="95" t="s">
        <v>83</v>
      </c>
      <c r="B92" s="240">
        <v>11206</v>
      </c>
      <c r="C92" s="189">
        <v>634</v>
      </c>
      <c r="D92" s="190">
        <v>2727</v>
      </c>
      <c r="E92" s="190">
        <v>7443</v>
      </c>
      <c r="F92" s="190">
        <v>5428</v>
      </c>
      <c r="G92" s="190">
        <v>9027</v>
      </c>
      <c r="H92" s="190">
        <v>0</v>
      </c>
      <c r="I92" s="190">
        <v>13</v>
      </c>
      <c r="J92" s="106">
        <v>203</v>
      </c>
    </row>
    <row r="93" spans="1:10" ht="15.95" customHeight="1" x14ac:dyDescent="0.2">
      <c r="A93" s="95" t="s">
        <v>84</v>
      </c>
      <c r="B93" s="240">
        <v>9186</v>
      </c>
      <c r="C93" s="189">
        <v>502</v>
      </c>
      <c r="D93" s="190">
        <v>2513</v>
      </c>
      <c r="E93" s="190">
        <v>6094</v>
      </c>
      <c r="F93" s="190">
        <v>3522</v>
      </c>
      <c r="G93" s="190">
        <v>7146</v>
      </c>
      <c r="H93" s="190">
        <v>0</v>
      </c>
      <c r="I93" s="190">
        <v>1</v>
      </c>
      <c r="J93" s="106">
        <v>502</v>
      </c>
    </row>
    <row r="94" spans="1:10" ht="15.95" customHeight="1" x14ac:dyDescent="0.2">
      <c r="A94" s="95" t="s">
        <v>85</v>
      </c>
      <c r="B94" s="240">
        <v>8205</v>
      </c>
      <c r="C94" s="189">
        <v>415</v>
      </c>
      <c r="D94" s="190">
        <v>2212</v>
      </c>
      <c r="E94" s="190">
        <v>6031</v>
      </c>
      <c r="F94" s="190">
        <v>3716</v>
      </c>
      <c r="G94" s="190">
        <v>6436</v>
      </c>
      <c r="H94" s="190">
        <v>0</v>
      </c>
      <c r="I94" s="190">
        <v>98</v>
      </c>
      <c r="J94" s="106">
        <v>143</v>
      </c>
    </row>
    <row r="95" spans="1:10" ht="15.95" customHeight="1" x14ac:dyDescent="0.2">
      <c r="A95" s="95" t="s">
        <v>86</v>
      </c>
      <c r="B95" s="240">
        <v>2464</v>
      </c>
      <c r="C95" s="189">
        <v>159</v>
      </c>
      <c r="D95" s="190">
        <v>623</v>
      </c>
      <c r="E95" s="190">
        <v>1608</v>
      </c>
      <c r="F95" s="190">
        <v>1096</v>
      </c>
      <c r="G95" s="190">
        <v>1990</v>
      </c>
      <c r="H95" s="190">
        <v>1</v>
      </c>
      <c r="I95" s="190">
        <v>74</v>
      </c>
      <c r="J95" s="106">
        <v>93</v>
      </c>
    </row>
    <row r="96" spans="1:10" ht="15.95" customHeight="1" x14ac:dyDescent="0.2">
      <c r="A96" s="95" t="s">
        <v>87</v>
      </c>
      <c r="B96" s="240">
        <v>7596</v>
      </c>
      <c r="C96" s="189">
        <v>485</v>
      </c>
      <c r="D96" s="190">
        <v>1793</v>
      </c>
      <c r="E96" s="190">
        <v>4856</v>
      </c>
      <c r="F96" s="190">
        <v>3729</v>
      </c>
      <c r="G96" s="190">
        <v>6324</v>
      </c>
      <c r="H96" s="190">
        <v>0</v>
      </c>
      <c r="I96" s="190">
        <v>1</v>
      </c>
      <c r="J96" s="106">
        <v>272</v>
      </c>
    </row>
    <row r="97" spans="1:10" ht="15.95" customHeight="1" x14ac:dyDescent="0.2">
      <c r="A97" s="95" t="s">
        <v>88</v>
      </c>
      <c r="B97" s="241">
        <v>11674</v>
      </c>
      <c r="C97" s="191">
        <v>585</v>
      </c>
      <c r="D97" s="192">
        <v>2963</v>
      </c>
      <c r="E97" s="192">
        <v>8466</v>
      </c>
      <c r="F97" s="192">
        <v>4378</v>
      </c>
      <c r="G97" s="192">
        <v>9202</v>
      </c>
      <c r="H97" s="192">
        <v>0</v>
      </c>
      <c r="I97" s="192">
        <v>10</v>
      </c>
      <c r="J97" s="107">
        <v>383</v>
      </c>
    </row>
    <row r="98" spans="1:10" ht="15.95" customHeight="1" x14ac:dyDescent="0.2">
      <c r="A98" s="97" t="s">
        <v>89</v>
      </c>
      <c r="B98" s="242">
        <v>63357</v>
      </c>
      <c r="C98" s="201">
        <v>3855</v>
      </c>
      <c r="D98" s="194">
        <v>16396</v>
      </c>
      <c r="E98" s="194">
        <v>41811</v>
      </c>
      <c r="F98" s="194">
        <v>25312</v>
      </c>
      <c r="G98" s="194">
        <v>50115</v>
      </c>
      <c r="H98" s="194">
        <v>5</v>
      </c>
      <c r="I98" s="194">
        <v>384</v>
      </c>
      <c r="J98" s="108">
        <v>2085</v>
      </c>
    </row>
    <row r="99" spans="1:10" ht="15.95" customHeight="1" thickBot="1" x14ac:dyDescent="0.25">
      <c r="A99" s="35" t="s">
        <v>90</v>
      </c>
      <c r="B99" s="244">
        <v>339028</v>
      </c>
      <c r="C99" s="231">
        <v>25065</v>
      </c>
      <c r="D99" s="225">
        <v>95204</v>
      </c>
      <c r="E99" s="225">
        <v>205185</v>
      </c>
      <c r="F99" s="225">
        <v>116130</v>
      </c>
      <c r="G99" s="225">
        <v>257623</v>
      </c>
      <c r="H99" s="225">
        <v>8</v>
      </c>
      <c r="I99" s="225">
        <v>2125</v>
      </c>
      <c r="J99" s="226">
        <v>13399</v>
      </c>
    </row>
    <row r="101" spans="1:10" ht="33" customHeight="1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5703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474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6"/>
      <c r="B4" s="160">
        <v>0</v>
      </c>
    </row>
    <row r="5" spans="1:10" s="15" customFormat="1" ht="15.75" x14ac:dyDescent="0.2">
      <c r="A5" s="7"/>
    </row>
    <row r="6" spans="1:10" s="20" customFormat="1" ht="20.25" x14ac:dyDescent="0.2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 x14ac:dyDescent="0.25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62">
        <v>42005</v>
      </c>
    </row>
    <row r="8" spans="1:10" s="31" customFormat="1" ht="15" thickBot="1" x14ac:dyDescent="0.25">
      <c r="A8" s="91"/>
      <c r="B8" s="356" t="s">
        <v>394</v>
      </c>
      <c r="C8" s="432" t="s">
        <v>383</v>
      </c>
      <c r="D8" s="433"/>
      <c r="E8" s="433"/>
      <c r="F8" s="433"/>
      <c r="G8" s="433"/>
      <c r="H8" s="433"/>
      <c r="I8" s="433"/>
      <c r="J8" s="434"/>
    </row>
    <row r="9" spans="1:10" s="31" customFormat="1" ht="14.25" customHeight="1" x14ac:dyDescent="0.2">
      <c r="A9" s="93" t="s">
        <v>1</v>
      </c>
      <c r="B9" s="357"/>
      <c r="C9" s="440" t="s">
        <v>384</v>
      </c>
      <c r="D9" s="438" t="s">
        <v>385</v>
      </c>
      <c r="E9" s="438" t="s">
        <v>386</v>
      </c>
      <c r="F9" s="438" t="s">
        <v>387</v>
      </c>
      <c r="G9" s="438" t="s">
        <v>388</v>
      </c>
      <c r="H9" s="438" t="s">
        <v>389</v>
      </c>
      <c r="I9" s="438" t="s">
        <v>390</v>
      </c>
      <c r="J9" s="439" t="s">
        <v>391</v>
      </c>
    </row>
    <row r="10" spans="1:10" s="31" customFormat="1" ht="14.25" customHeight="1" x14ac:dyDescent="0.2">
      <c r="A10" s="93"/>
      <c r="B10" s="357"/>
      <c r="C10" s="435"/>
      <c r="D10" s="430"/>
      <c r="E10" s="430"/>
      <c r="F10" s="430"/>
      <c r="G10" s="430"/>
      <c r="H10" s="430"/>
      <c r="I10" s="430"/>
      <c r="J10" s="414"/>
    </row>
    <row r="11" spans="1:10" s="31" customFormat="1" ht="13.5" thickBot="1" x14ac:dyDescent="0.25">
      <c r="A11" s="94"/>
      <c r="B11" s="358"/>
      <c r="C11" s="436"/>
      <c r="D11" s="431"/>
      <c r="E11" s="431"/>
      <c r="F11" s="431"/>
      <c r="G11" s="431"/>
      <c r="H11" s="431"/>
      <c r="I11" s="431"/>
      <c r="J11" s="415"/>
    </row>
    <row r="12" spans="1:10" ht="15.95" customHeight="1" x14ac:dyDescent="0.2">
      <c r="A12" s="95" t="s">
        <v>3</v>
      </c>
      <c r="B12" s="232">
        <v>469</v>
      </c>
      <c r="C12" s="207">
        <v>27</v>
      </c>
      <c r="D12" s="187">
        <v>177</v>
      </c>
      <c r="E12" s="187">
        <v>217</v>
      </c>
      <c r="F12" s="187">
        <v>74</v>
      </c>
      <c r="G12" s="187">
        <v>316</v>
      </c>
      <c r="H12" s="187">
        <v>0</v>
      </c>
      <c r="I12" s="187">
        <v>0</v>
      </c>
      <c r="J12" s="188">
        <v>6</v>
      </c>
    </row>
    <row r="13" spans="1:10" ht="15.95" customHeight="1" x14ac:dyDescent="0.2">
      <c r="A13" s="95" t="s">
        <v>4</v>
      </c>
      <c r="B13" s="233">
        <v>1717</v>
      </c>
      <c r="C13" s="189">
        <v>111</v>
      </c>
      <c r="D13" s="190">
        <v>498</v>
      </c>
      <c r="E13" s="190">
        <v>805</v>
      </c>
      <c r="F13" s="190">
        <v>334</v>
      </c>
      <c r="G13" s="190">
        <v>1192</v>
      </c>
      <c r="H13" s="190">
        <v>0</v>
      </c>
      <c r="I13" s="190">
        <v>1</v>
      </c>
      <c r="J13" s="106">
        <v>38</v>
      </c>
    </row>
    <row r="14" spans="1:10" ht="15.95" customHeight="1" x14ac:dyDescent="0.2">
      <c r="A14" s="95" t="s">
        <v>5</v>
      </c>
      <c r="B14" s="233">
        <v>893</v>
      </c>
      <c r="C14" s="189">
        <v>53</v>
      </c>
      <c r="D14" s="190">
        <v>297</v>
      </c>
      <c r="E14" s="190">
        <v>413</v>
      </c>
      <c r="F14" s="190">
        <v>127</v>
      </c>
      <c r="G14" s="190">
        <v>618</v>
      </c>
      <c r="H14" s="190">
        <v>0</v>
      </c>
      <c r="I14" s="190">
        <v>0</v>
      </c>
      <c r="J14" s="106">
        <v>22</v>
      </c>
    </row>
    <row r="15" spans="1:10" ht="15.95" customHeight="1" x14ac:dyDescent="0.2">
      <c r="A15" s="95" t="s">
        <v>6</v>
      </c>
      <c r="B15" s="233">
        <v>1189</v>
      </c>
      <c r="C15" s="189">
        <v>111</v>
      </c>
      <c r="D15" s="190">
        <v>369</v>
      </c>
      <c r="E15" s="190">
        <v>565</v>
      </c>
      <c r="F15" s="190">
        <v>142</v>
      </c>
      <c r="G15" s="190">
        <v>765</v>
      </c>
      <c r="H15" s="190">
        <v>0</v>
      </c>
      <c r="I15" s="190">
        <v>1</v>
      </c>
      <c r="J15" s="106">
        <v>25</v>
      </c>
    </row>
    <row r="16" spans="1:10" ht="15.95" customHeight="1" x14ac:dyDescent="0.2">
      <c r="A16" s="95" t="s">
        <v>7</v>
      </c>
      <c r="B16" s="233">
        <v>1647</v>
      </c>
      <c r="C16" s="189">
        <v>93</v>
      </c>
      <c r="D16" s="190">
        <v>736</v>
      </c>
      <c r="E16" s="190">
        <v>799</v>
      </c>
      <c r="F16" s="190">
        <v>243</v>
      </c>
      <c r="G16" s="190">
        <v>1002</v>
      </c>
      <c r="H16" s="190">
        <v>0</v>
      </c>
      <c r="I16" s="190">
        <v>1</v>
      </c>
      <c r="J16" s="106">
        <v>35</v>
      </c>
    </row>
    <row r="17" spans="1:10" ht="15.95" customHeight="1" x14ac:dyDescent="0.2">
      <c r="A17" s="95" t="s">
        <v>8</v>
      </c>
      <c r="B17" s="233">
        <v>1222</v>
      </c>
      <c r="C17" s="189">
        <v>109</v>
      </c>
      <c r="D17" s="190">
        <v>338</v>
      </c>
      <c r="E17" s="190">
        <v>593</v>
      </c>
      <c r="F17" s="190">
        <v>366</v>
      </c>
      <c r="G17" s="190">
        <v>800</v>
      </c>
      <c r="H17" s="190">
        <v>0</v>
      </c>
      <c r="I17" s="190">
        <v>66</v>
      </c>
      <c r="J17" s="106">
        <v>30</v>
      </c>
    </row>
    <row r="18" spans="1:10" ht="15.95" customHeight="1" x14ac:dyDescent="0.2">
      <c r="A18" s="95" t="s">
        <v>9</v>
      </c>
      <c r="B18" s="233">
        <v>988</v>
      </c>
      <c r="C18" s="189">
        <v>102</v>
      </c>
      <c r="D18" s="190">
        <v>291</v>
      </c>
      <c r="E18" s="190">
        <v>419</v>
      </c>
      <c r="F18" s="190">
        <v>216</v>
      </c>
      <c r="G18" s="190">
        <v>672</v>
      </c>
      <c r="H18" s="190">
        <v>0</v>
      </c>
      <c r="I18" s="190">
        <v>2</v>
      </c>
      <c r="J18" s="106">
        <v>46</v>
      </c>
    </row>
    <row r="19" spans="1:10" ht="15.95" customHeight="1" x14ac:dyDescent="0.2">
      <c r="A19" s="95" t="s">
        <v>10</v>
      </c>
      <c r="B19" s="234">
        <v>928</v>
      </c>
      <c r="C19" s="191">
        <v>81</v>
      </c>
      <c r="D19" s="192">
        <v>274</v>
      </c>
      <c r="E19" s="192">
        <v>379</v>
      </c>
      <c r="F19" s="192">
        <v>193</v>
      </c>
      <c r="G19" s="192">
        <v>646</v>
      </c>
      <c r="H19" s="192">
        <v>0</v>
      </c>
      <c r="I19" s="192">
        <v>5</v>
      </c>
      <c r="J19" s="107">
        <v>22</v>
      </c>
    </row>
    <row r="20" spans="1:10" ht="15.95" customHeight="1" x14ac:dyDescent="0.2">
      <c r="A20" s="97" t="s">
        <v>11</v>
      </c>
      <c r="B20" s="235">
        <v>9053</v>
      </c>
      <c r="C20" s="201">
        <v>687</v>
      </c>
      <c r="D20" s="194">
        <v>2980</v>
      </c>
      <c r="E20" s="194">
        <v>4190</v>
      </c>
      <c r="F20" s="194">
        <v>1695</v>
      </c>
      <c r="G20" s="194">
        <v>6011</v>
      </c>
      <c r="H20" s="194">
        <v>0</v>
      </c>
      <c r="I20" s="194">
        <v>76</v>
      </c>
      <c r="J20" s="108">
        <v>224</v>
      </c>
    </row>
    <row r="21" spans="1:10" ht="15.95" customHeight="1" x14ac:dyDescent="0.2">
      <c r="A21" s="95" t="s">
        <v>12</v>
      </c>
      <c r="B21" s="236">
        <v>3510</v>
      </c>
      <c r="C21" s="189">
        <v>296</v>
      </c>
      <c r="D21" s="190">
        <v>1046</v>
      </c>
      <c r="E21" s="190">
        <v>2056</v>
      </c>
      <c r="F21" s="190">
        <v>1151</v>
      </c>
      <c r="G21" s="190">
        <v>2567</v>
      </c>
      <c r="H21" s="190">
        <v>0</v>
      </c>
      <c r="I21" s="190">
        <v>1</v>
      </c>
      <c r="J21" s="106">
        <v>99</v>
      </c>
    </row>
    <row r="22" spans="1:10" ht="15.95" customHeight="1" x14ac:dyDescent="0.2">
      <c r="A22" s="95" t="s">
        <v>13</v>
      </c>
      <c r="B22" s="233">
        <v>1488</v>
      </c>
      <c r="C22" s="189">
        <v>158</v>
      </c>
      <c r="D22" s="190">
        <v>501</v>
      </c>
      <c r="E22" s="190">
        <v>692</v>
      </c>
      <c r="F22" s="190">
        <v>404</v>
      </c>
      <c r="G22" s="190">
        <v>1031</v>
      </c>
      <c r="H22" s="190">
        <v>0</v>
      </c>
      <c r="I22" s="190">
        <v>9</v>
      </c>
      <c r="J22" s="106">
        <v>58</v>
      </c>
    </row>
    <row r="23" spans="1:10" ht="15.95" customHeight="1" x14ac:dyDescent="0.2">
      <c r="A23" s="95" t="s">
        <v>14</v>
      </c>
      <c r="B23" s="233">
        <v>885</v>
      </c>
      <c r="C23" s="189">
        <v>106</v>
      </c>
      <c r="D23" s="190">
        <v>286</v>
      </c>
      <c r="E23" s="190">
        <v>439</v>
      </c>
      <c r="F23" s="190">
        <v>160</v>
      </c>
      <c r="G23" s="190">
        <v>635</v>
      </c>
      <c r="H23" s="190">
        <v>0</v>
      </c>
      <c r="I23" s="190">
        <v>0</v>
      </c>
      <c r="J23" s="106">
        <v>18</v>
      </c>
    </row>
    <row r="24" spans="1:10" ht="15.95" customHeight="1" x14ac:dyDescent="0.2">
      <c r="A24" s="95" t="s">
        <v>15</v>
      </c>
      <c r="B24" s="233">
        <v>1099</v>
      </c>
      <c r="C24" s="189">
        <v>90</v>
      </c>
      <c r="D24" s="190">
        <v>355</v>
      </c>
      <c r="E24" s="190">
        <v>527</v>
      </c>
      <c r="F24" s="190">
        <v>286</v>
      </c>
      <c r="G24" s="190">
        <v>741</v>
      </c>
      <c r="H24" s="190">
        <v>0</v>
      </c>
      <c r="I24" s="190">
        <v>2</v>
      </c>
      <c r="J24" s="106">
        <v>47</v>
      </c>
    </row>
    <row r="25" spans="1:10" ht="15.95" customHeight="1" x14ac:dyDescent="0.2">
      <c r="A25" s="95" t="s">
        <v>16</v>
      </c>
      <c r="B25" s="233">
        <v>1701</v>
      </c>
      <c r="C25" s="189">
        <v>123</v>
      </c>
      <c r="D25" s="190">
        <v>523</v>
      </c>
      <c r="E25" s="190">
        <v>1025</v>
      </c>
      <c r="F25" s="190">
        <v>559</v>
      </c>
      <c r="G25" s="190">
        <v>1160</v>
      </c>
      <c r="H25" s="190">
        <v>0</v>
      </c>
      <c r="I25" s="190">
        <v>28</v>
      </c>
      <c r="J25" s="106">
        <v>85</v>
      </c>
    </row>
    <row r="26" spans="1:10" ht="15.95" customHeight="1" x14ac:dyDescent="0.2">
      <c r="A26" s="95" t="s">
        <v>17</v>
      </c>
      <c r="B26" s="233">
        <v>880</v>
      </c>
      <c r="C26" s="189">
        <v>98</v>
      </c>
      <c r="D26" s="190">
        <v>268</v>
      </c>
      <c r="E26" s="190">
        <v>430</v>
      </c>
      <c r="F26" s="190">
        <v>307</v>
      </c>
      <c r="G26" s="190">
        <v>621</v>
      </c>
      <c r="H26" s="190">
        <v>0</v>
      </c>
      <c r="I26" s="190">
        <v>32</v>
      </c>
      <c r="J26" s="106">
        <v>51</v>
      </c>
    </row>
    <row r="27" spans="1:10" ht="15.95" customHeight="1" x14ac:dyDescent="0.2">
      <c r="A27" s="98" t="s">
        <v>18</v>
      </c>
      <c r="B27" s="234">
        <v>2074</v>
      </c>
      <c r="C27" s="191">
        <v>230</v>
      </c>
      <c r="D27" s="192">
        <v>649</v>
      </c>
      <c r="E27" s="192">
        <v>760</v>
      </c>
      <c r="F27" s="192">
        <v>319</v>
      </c>
      <c r="G27" s="192">
        <v>1547</v>
      </c>
      <c r="H27" s="192">
        <v>0</v>
      </c>
      <c r="I27" s="192">
        <v>1</v>
      </c>
      <c r="J27" s="107">
        <v>93</v>
      </c>
    </row>
    <row r="28" spans="1:10" ht="15.95" customHeight="1" x14ac:dyDescent="0.2">
      <c r="A28" s="99" t="s">
        <v>19</v>
      </c>
      <c r="B28" s="235">
        <v>11637</v>
      </c>
      <c r="C28" s="201">
        <v>1101</v>
      </c>
      <c r="D28" s="194">
        <v>3628</v>
      </c>
      <c r="E28" s="194">
        <v>5929</v>
      </c>
      <c r="F28" s="194">
        <v>3186</v>
      </c>
      <c r="G28" s="194">
        <v>8302</v>
      </c>
      <c r="H28" s="194">
        <v>0</v>
      </c>
      <c r="I28" s="194">
        <v>73</v>
      </c>
      <c r="J28" s="108">
        <v>451</v>
      </c>
    </row>
    <row r="29" spans="1:10" ht="15.95" customHeight="1" x14ac:dyDescent="0.2">
      <c r="A29" s="95" t="s">
        <v>20</v>
      </c>
      <c r="B29" s="236">
        <v>792</v>
      </c>
      <c r="C29" s="189">
        <v>90</v>
      </c>
      <c r="D29" s="190">
        <v>204</v>
      </c>
      <c r="E29" s="190">
        <v>442</v>
      </c>
      <c r="F29" s="190">
        <v>178</v>
      </c>
      <c r="G29" s="190">
        <v>580</v>
      </c>
      <c r="H29" s="190">
        <v>0</v>
      </c>
      <c r="I29" s="190">
        <v>8</v>
      </c>
      <c r="J29" s="106">
        <v>64</v>
      </c>
    </row>
    <row r="30" spans="1:10" ht="15.95" customHeight="1" x14ac:dyDescent="0.2">
      <c r="A30" s="95" t="s">
        <v>21</v>
      </c>
      <c r="B30" s="233">
        <v>1163</v>
      </c>
      <c r="C30" s="189">
        <v>112</v>
      </c>
      <c r="D30" s="190">
        <v>417</v>
      </c>
      <c r="E30" s="190">
        <v>570</v>
      </c>
      <c r="F30" s="190">
        <v>194</v>
      </c>
      <c r="G30" s="190">
        <v>782</v>
      </c>
      <c r="H30" s="190">
        <v>0</v>
      </c>
      <c r="I30" s="190">
        <v>13</v>
      </c>
      <c r="J30" s="106">
        <v>71</v>
      </c>
    </row>
    <row r="31" spans="1:10" ht="15.95" customHeight="1" x14ac:dyDescent="0.2">
      <c r="A31" s="95" t="s">
        <v>22</v>
      </c>
      <c r="B31" s="233">
        <v>446</v>
      </c>
      <c r="C31" s="189">
        <v>60</v>
      </c>
      <c r="D31" s="190">
        <v>151</v>
      </c>
      <c r="E31" s="190">
        <v>201</v>
      </c>
      <c r="F31" s="190">
        <v>79</v>
      </c>
      <c r="G31" s="190">
        <v>290</v>
      </c>
      <c r="H31" s="190">
        <v>0</v>
      </c>
      <c r="I31" s="190">
        <v>11</v>
      </c>
      <c r="J31" s="106">
        <v>39</v>
      </c>
    </row>
    <row r="32" spans="1:10" ht="15.95" customHeight="1" x14ac:dyDescent="0.2">
      <c r="A32" s="95" t="s">
        <v>23</v>
      </c>
      <c r="B32" s="233">
        <v>1110</v>
      </c>
      <c r="C32" s="189">
        <v>100</v>
      </c>
      <c r="D32" s="190">
        <v>362</v>
      </c>
      <c r="E32" s="190">
        <v>587</v>
      </c>
      <c r="F32" s="190">
        <v>288</v>
      </c>
      <c r="G32" s="190">
        <v>771</v>
      </c>
      <c r="H32" s="190">
        <v>0</v>
      </c>
      <c r="I32" s="190">
        <v>30</v>
      </c>
      <c r="J32" s="106">
        <v>52</v>
      </c>
    </row>
    <row r="33" spans="1:10" ht="15.95" customHeight="1" x14ac:dyDescent="0.2">
      <c r="A33" s="95" t="s">
        <v>24</v>
      </c>
      <c r="B33" s="233">
        <v>1224</v>
      </c>
      <c r="C33" s="189">
        <v>114</v>
      </c>
      <c r="D33" s="190">
        <v>380</v>
      </c>
      <c r="E33" s="190">
        <v>696</v>
      </c>
      <c r="F33" s="190">
        <v>279</v>
      </c>
      <c r="G33" s="190">
        <v>890</v>
      </c>
      <c r="H33" s="190">
        <v>0</v>
      </c>
      <c r="I33" s="190">
        <v>60</v>
      </c>
      <c r="J33" s="106">
        <v>64</v>
      </c>
    </row>
    <row r="34" spans="1:10" ht="15.95" customHeight="1" x14ac:dyDescent="0.2">
      <c r="A34" s="95" t="s">
        <v>25</v>
      </c>
      <c r="B34" s="233">
        <v>1572</v>
      </c>
      <c r="C34" s="189">
        <v>174</v>
      </c>
      <c r="D34" s="190">
        <v>540</v>
      </c>
      <c r="E34" s="190">
        <v>907</v>
      </c>
      <c r="F34" s="190">
        <v>224</v>
      </c>
      <c r="G34" s="190">
        <v>1101</v>
      </c>
      <c r="H34" s="190">
        <v>0</v>
      </c>
      <c r="I34" s="190">
        <v>14</v>
      </c>
      <c r="J34" s="106">
        <v>144</v>
      </c>
    </row>
    <row r="35" spans="1:10" ht="15.95" customHeight="1" x14ac:dyDescent="0.2">
      <c r="A35" s="95" t="s">
        <v>26</v>
      </c>
      <c r="B35" s="233">
        <v>4495</v>
      </c>
      <c r="C35" s="189">
        <v>422</v>
      </c>
      <c r="D35" s="190">
        <v>1441</v>
      </c>
      <c r="E35" s="190">
        <v>2621</v>
      </c>
      <c r="F35" s="190">
        <v>1318</v>
      </c>
      <c r="G35" s="190">
        <v>2960</v>
      </c>
      <c r="H35" s="190">
        <v>0</v>
      </c>
      <c r="I35" s="190">
        <v>7</v>
      </c>
      <c r="J35" s="106">
        <v>437</v>
      </c>
    </row>
    <row r="36" spans="1:10" ht="15.95" customHeight="1" x14ac:dyDescent="0.2">
      <c r="A36" s="95" t="s">
        <v>27</v>
      </c>
      <c r="B36" s="233">
        <v>808</v>
      </c>
      <c r="C36" s="189">
        <v>110</v>
      </c>
      <c r="D36" s="190">
        <v>233</v>
      </c>
      <c r="E36" s="190">
        <v>412</v>
      </c>
      <c r="F36" s="190">
        <v>126</v>
      </c>
      <c r="G36" s="190">
        <v>569</v>
      </c>
      <c r="H36" s="190">
        <v>0</v>
      </c>
      <c r="I36" s="190">
        <v>1</v>
      </c>
      <c r="J36" s="106">
        <v>56</v>
      </c>
    </row>
    <row r="37" spans="1:10" ht="15.95" customHeight="1" x14ac:dyDescent="0.2">
      <c r="A37" s="98" t="s">
        <v>28</v>
      </c>
      <c r="B37" s="234">
        <v>1981</v>
      </c>
      <c r="C37" s="191">
        <v>192</v>
      </c>
      <c r="D37" s="192">
        <v>669</v>
      </c>
      <c r="E37" s="192">
        <v>1014</v>
      </c>
      <c r="F37" s="192">
        <v>214</v>
      </c>
      <c r="G37" s="192">
        <v>1317</v>
      </c>
      <c r="H37" s="192">
        <v>0</v>
      </c>
      <c r="I37" s="192">
        <v>35</v>
      </c>
      <c r="J37" s="107">
        <v>90</v>
      </c>
    </row>
    <row r="38" spans="1:10" ht="15.95" customHeight="1" x14ac:dyDescent="0.2">
      <c r="A38" s="99" t="s">
        <v>29</v>
      </c>
      <c r="B38" s="237">
        <v>13591</v>
      </c>
      <c r="C38" s="201">
        <v>1374</v>
      </c>
      <c r="D38" s="194">
        <v>4397</v>
      </c>
      <c r="E38" s="194">
        <v>7450</v>
      </c>
      <c r="F38" s="194">
        <v>2900</v>
      </c>
      <c r="G38" s="194">
        <v>9260</v>
      </c>
      <c r="H38" s="194">
        <v>0</v>
      </c>
      <c r="I38" s="194">
        <v>179</v>
      </c>
      <c r="J38" s="108">
        <v>1017</v>
      </c>
    </row>
    <row r="39" spans="1:10" ht="15.95" customHeight="1" x14ac:dyDescent="0.2">
      <c r="A39" s="95" t="s">
        <v>30</v>
      </c>
      <c r="B39" s="236">
        <v>4572</v>
      </c>
      <c r="C39" s="189">
        <v>240</v>
      </c>
      <c r="D39" s="190">
        <v>1491</v>
      </c>
      <c r="E39" s="190">
        <v>2930</v>
      </c>
      <c r="F39" s="190">
        <v>1683</v>
      </c>
      <c r="G39" s="190">
        <v>3244</v>
      </c>
      <c r="H39" s="190">
        <v>0</v>
      </c>
      <c r="I39" s="190">
        <v>161</v>
      </c>
      <c r="J39" s="106">
        <v>89</v>
      </c>
    </row>
    <row r="40" spans="1:10" ht="15.95" customHeight="1" x14ac:dyDescent="0.2">
      <c r="A40" s="95" t="s">
        <v>31</v>
      </c>
      <c r="B40" s="233">
        <v>4190</v>
      </c>
      <c r="C40" s="189">
        <v>254</v>
      </c>
      <c r="D40" s="190">
        <v>1234</v>
      </c>
      <c r="E40" s="190">
        <v>2676</v>
      </c>
      <c r="F40" s="190">
        <v>1459</v>
      </c>
      <c r="G40" s="190">
        <v>3238</v>
      </c>
      <c r="H40" s="190">
        <v>0</v>
      </c>
      <c r="I40" s="190">
        <v>179</v>
      </c>
      <c r="J40" s="106">
        <v>132</v>
      </c>
    </row>
    <row r="41" spans="1:10" ht="15.95" customHeight="1" x14ac:dyDescent="0.2">
      <c r="A41" s="95" t="s">
        <v>32</v>
      </c>
      <c r="B41" s="233">
        <v>3431</v>
      </c>
      <c r="C41" s="189">
        <v>301</v>
      </c>
      <c r="D41" s="190">
        <v>1022</v>
      </c>
      <c r="E41" s="190">
        <v>1641</v>
      </c>
      <c r="F41" s="190">
        <v>726</v>
      </c>
      <c r="G41" s="190">
        <v>2506</v>
      </c>
      <c r="H41" s="190">
        <v>0</v>
      </c>
      <c r="I41" s="190">
        <v>89</v>
      </c>
      <c r="J41" s="106">
        <v>122</v>
      </c>
    </row>
    <row r="42" spans="1:10" ht="15.95" customHeight="1" x14ac:dyDescent="0.2">
      <c r="A42" s="95" t="s">
        <v>33</v>
      </c>
      <c r="B42" s="233">
        <v>4407</v>
      </c>
      <c r="C42" s="189">
        <v>291</v>
      </c>
      <c r="D42" s="190">
        <v>1450</v>
      </c>
      <c r="E42" s="190">
        <v>2750</v>
      </c>
      <c r="F42" s="190">
        <v>1309</v>
      </c>
      <c r="G42" s="190">
        <v>3208</v>
      </c>
      <c r="H42" s="190">
        <v>0</v>
      </c>
      <c r="I42" s="190">
        <v>84</v>
      </c>
      <c r="J42" s="106">
        <v>111</v>
      </c>
    </row>
    <row r="43" spans="1:10" ht="15.95" customHeight="1" x14ac:dyDescent="0.2">
      <c r="A43" s="95" t="s">
        <v>34</v>
      </c>
      <c r="B43" s="238">
        <v>1279</v>
      </c>
      <c r="C43" s="197">
        <v>81</v>
      </c>
      <c r="D43" s="198">
        <v>472</v>
      </c>
      <c r="E43" s="198">
        <v>695</v>
      </c>
      <c r="F43" s="198">
        <v>387</v>
      </c>
      <c r="G43" s="198">
        <v>892</v>
      </c>
      <c r="H43" s="198">
        <v>0</v>
      </c>
      <c r="I43" s="198">
        <v>2</v>
      </c>
      <c r="J43" s="109">
        <v>26</v>
      </c>
    </row>
    <row r="44" spans="1:10" ht="15.95" customHeight="1" x14ac:dyDescent="0.2">
      <c r="A44" s="95" t="s">
        <v>35</v>
      </c>
      <c r="B44" s="233">
        <v>2030</v>
      </c>
      <c r="C44" s="189">
        <v>206</v>
      </c>
      <c r="D44" s="190">
        <v>610</v>
      </c>
      <c r="E44" s="190">
        <v>1204</v>
      </c>
      <c r="F44" s="190">
        <v>365</v>
      </c>
      <c r="G44" s="190">
        <v>1438</v>
      </c>
      <c r="H44" s="190">
        <v>0</v>
      </c>
      <c r="I44" s="190">
        <v>50</v>
      </c>
      <c r="J44" s="106">
        <v>96</v>
      </c>
    </row>
    <row r="45" spans="1:10" ht="15.95" customHeight="1" x14ac:dyDescent="0.2">
      <c r="A45" s="98" t="s">
        <v>36</v>
      </c>
      <c r="B45" s="234">
        <v>1085</v>
      </c>
      <c r="C45" s="191">
        <v>86</v>
      </c>
      <c r="D45" s="192">
        <v>320</v>
      </c>
      <c r="E45" s="192">
        <v>636</v>
      </c>
      <c r="F45" s="192">
        <v>228</v>
      </c>
      <c r="G45" s="192">
        <v>830</v>
      </c>
      <c r="H45" s="192">
        <v>0</v>
      </c>
      <c r="I45" s="192">
        <v>1</v>
      </c>
      <c r="J45" s="107">
        <v>31</v>
      </c>
    </row>
    <row r="46" spans="1:10" ht="15.95" customHeight="1" x14ac:dyDescent="0.2">
      <c r="A46" s="99" t="s">
        <v>37</v>
      </c>
      <c r="B46" s="235">
        <v>20994</v>
      </c>
      <c r="C46" s="201">
        <v>1459</v>
      </c>
      <c r="D46" s="194">
        <v>6599</v>
      </c>
      <c r="E46" s="194">
        <v>12532</v>
      </c>
      <c r="F46" s="194">
        <v>6157</v>
      </c>
      <c r="G46" s="194">
        <v>15356</v>
      </c>
      <c r="H46" s="194">
        <v>0</v>
      </c>
      <c r="I46" s="194">
        <v>566</v>
      </c>
      <c r="J46" s="108">
        <v>607</v>
      </c>
    </row>
    <row r="47" spans="1:10" ht="15.95" customHeight="1" x14ac:dyDescent="0.2">
      <c r="A47" s="95" t="s">
        <v>38</v>
      </c>
      <c r="B47" s="236">
        <v>872</v>
      </c>
      <c r="C47" s="189">
        <v>88</v>
      </c>
      <c r="D47" s="190">
        <v>261</v>
      </c>
      <c r="E47" s="190">
        <v>522</v>
      </c>
      <c r="F47" s="190">
        <v>148</v>
      </c>
      <c r="G47" s="190">
        <v>649</v>
      </c>
      <c r="H47" s="190">
        <v>0</v>
      </c>
      <c r="I47" s="190">
        <v>13</v>
      </c>
      <c r="J47" s="106">
        <v>39</v>
      </c>
    </row>
    <row r="48" spans="1:10" ht="15.95" customHeight="1" x14ac:dyDescent="0.2">
      <c r="A48" s="95" t="s">
        <v>39</v>
      </c>
      <c r="B48" s="233">
        <v>2755</v>
      </c>
      <c r="C48" s="189">
        <v>323</v>
      </c>
      <c r="D48" s="190">
        <v>784</v>
      </c>
      <c r="E48" s="190">
        <v>1580</v>
      </c>
      <c r="F48" s="190">
        <v>760</v>
      </c>
      <c r="G48" s="190">
        <v>2063</v>
      </c>
      <c r="H48" s="190">
        <v>0</v>
      </c>
      <c r="I48" s="190">
        <v>34</v>
      </c>
      <c r="J48" s="106">
        <v>159</v>
      </c>
    </row>
    <row r="49" spans="1:10" ht="15.95" customHeight="1" x14ac:dyDescent="0.2">
      <c r="A49" s="95" t="s">
        <v>40</v>
      </c>
      <c r="B49" s="233">
        <v>1019</v>
      </c>
      <c r="C49" s="189">
        <v>104</v>
      </c>
      <c r="D49" s="190">
        <v>295</v>
      </c>
      <c r="E49" s="190">
        <v>586</v>
      </c>
      <c r="F49" s="190">
        <v>167</v>
      </c>
      <c r="G49" s="190">
        <v>726</v>
      </c>
      <c r="H49" s="190">
        <v>0</v>
      </c>
      <c r="I49" s="190">
        <v>9</v>
      </c>
      <c r="J49" s="106">
        <v>82</v>
      </c>
    </row>
    <row r="50" spans="1:10" ht="15.95" customHeight="1" x14ac:dyDescent="0.2">
      <c r="A50" s="95" t="s">
        <v>41</v>
      </c>
      <c r="B50" s="233">
        <v>898</v>
      </c>
      <c r="C50" s="189">
        <v>90</v>
      </c>
      <c r="D50" s="190">
        <v>265</v>
      </c>
      <c r="E50" s="190">
        <v>574</v>
      </c>
      <c r="F50" s="190">
        <v>201</v>
      </c>
      <c r="G50" s="190">
        <v>636</v>
      </c>
      <c r="H50" s="190">
        <v>0</v>
      </c>
      <c r="I50" s="190">
        <v>1</v>
      </c>
      <c r="J50" s="106">
        <v>29</v>
      </c>
    </row>
    <row r="51" spans="1:10" ht="15.95" customHeight="1" x14ac:dyDescent="0.2">
      <c r="A51" s="95" t="s">
        <v>42</v>
      </c>
      <c r="B51" s="233">
        <v>2018</v>
      </c>
      <c r="C51" s="189">
        <v>149</v>
      </c>
      <c r="D51" s="190">
        <v>602</v>
      </c>
      <c r="E51" s="190">
        <v>1177</v>
      </c>
      <c r="F51" s="190">
        <v>680</v>
      </c>
      <c r="G51" s="190">
        <v>1504</v>
      </c>
      <c r="H51" s="190">
        <v>0</v>
      </c>
      <c r="I51" s="190">
        <v>13</v>
      </c>
      <c r="J51" s="106">
        <v>105</v>
      </c>
    </row>
    <row r="52" spans="1:10" ht="15.95" customHeight="1" x14ac:dyDescent="0.2">
      <c r="A52" s="95" t="s">
        <v>43</v>
      </c>
      <c r="B52" s="233">
        <v>1841</v>
      </c>
      <c r="C52" s="189">
        <v>199</v>
      </c>
      <c r="D52" s="190">
        <v>581</v>
      </c>
      <c r="E52" s="190">
        <v>971</v>
      </c>
      <c r="F52" s="190">
        <v>409</v>
      </c>
      <c r="G52" s="190">
        <v>1367</v>
      </c>
      <c r="H52" s="190">
        <v>0</v>
      </c>
      <c r="I52" s="190">
        <v>1</v>
      </c>
      <c r="J52" s="106">
        <v>105</v>
      </c>
    </row>
    <row r="53" spans="1:10" ht="15.95" customHeight="1" x14ac:dyDescent="0.2">
      <c r="A53" s="95" t="s">
        <v>44</v>
      </c>
      <c r="B53" s="233">
        <v>1755</v>
      </c>
      <c r="C53" s="189">
        <v>221</v>
      </c>
      <c r="D53" s="190">
        <v>422</v>
      </c>
      <c r="E53" s="190">
        <v>980</v>
      </c>
      <c r="F53" s="190">
        <v>343</v>
      </c>
      <c r="G53" s="190">
        <v>1364</v>
      </c>
      <c r="H53" s="190">
        <v>0</v>
      </c>
      <c r="I53" s="190">
        <v>4</v>
      </c>
      <c r="J53" s="106">
        <v>116</v>
      </c>
    </row>
    <row r="54" spans="1:10" ht="15.95" customHeight="1" x14ac:dyDescent="0.2">
      <c r="A54" s="95" t="s">
        <v>45</v>
      </c>
      <c r="B54" s="233">
        <v>1558</v>
      </c>
      <c r="C54" s="189">
        <v>157</v>
      </c>
      <c r="D54" s="190">
        <v>533</v>
      </c>
      <c r="E54" s="190">
        <v>974</v>
      </c>
      <c r="F54" s="190">
        <v>350</v>
      </c>
      <c r="G54" s="190">
        <v>1118</v>
      </c>
      <c r="H54" s="190">
        <v>0</v>
      </c>
      <c r="I54" s="190">
        <v>0</v>
      </c>
      <c r="J54" s="106">
        <v>69</v>
      </c>
    </row>
    <row r="55" spans="1:10" s="33" customFormat="1" ht="15.95" customHeight="1" x14ac:dyDescent="0.2">
      <c r="A55" s="95" t="s">
        <v>46</v>
      </c>
      <c r="B55" s="233">
        <v>478</v>
      </c>
      <c r="C55" s="189">
        <v>56</v>
      </c>
      <c r="D55" s="190">
        <v>124</v>
      </c>
      <c r="E55" s="190">
        <v>279</v>
      </c>
      <c r="F55" s="190">
        <v>162</v>
      </c>
      <c r="G55" s="190">
        <v>343</v>
      </c>
      <c r="H55" s="190">
        <v>0</v>
      </c>
      <c r="I55" s="190">
        <v>0</v>
      </c>
      <c r="J55" s="106">
        <v>39</v>
      </c>
    </row>
    <row r="56" spans="1:10" ht="15.95" customHeight="1" x14ac:dyDescent="0.2">
      <c r="A56" s="95" t="s">
        <v>47</v>
      </c>
      <c r="B56" s="233">
        <v>776</v>
      </c>
      <c r="C56" s="189">
        <v>120</v>
      </c>
      <c r="D56" s="190">
        <v>179</v>
      </c>
      <c r="E56" s="190">
        <v>388</v>
      </c>
      <c r="F56" s="190">
        <v>125</v>
      </c>
      <c r="G56" s="190">
        <v>608</v>
      </c>
      <c r="H56" s="190">
        <v>0</v>
      </c>
      <c r="I56" s="190">
        <v>0</v>
      </c>
      <c r="J56" s="106">
        <v>44</v>
      </c>
    </row>
    <row r="57" spans="1:10" ht="15.95" customHeight="1" x14ac:dyDescent="0.2">
      <c r="A57" s="98" t="s">
        <v>48</v>
      </c>
      <c r="B57" s="234">
        <v>2888</v>
      </c>
      <c r="C57" s="191">
        <v>327</v>
      </c>
      <c r="D57" s="192">
        <v>845</v>
      </c>
      <c r="E57" s="192">
        <v>1485</v>
      </c>
      <c r="F57" s="192">
        <v>330</v>
      </c>
      <c r="G57" s="192">
        <v>2100</v>
      </c>
      <c r="H57" s="192">
        <v>0</v>
      </c>
      <c r="I57" s="192">
        <v>28</v>
      </c>
      <c r="J57" s="107">
        <v>97</v>
      </c>
    </row>
    <row r="58" spans="1:10" ht="15.95" customHeight="1" thickBot="1" x14ac:dyDescent="0.25">
      <c r="A58" s="101" t="s">
        <v>49</v>
      </c>
      <c r="B58" s="239">
        <v>16858</v>
      </c>
      <c r="C58" s="204">
        <v>1834</v>
      </c>
      <c r="D58" s="200">
        <v>4891</v>
      </c>
      <c r="E58" s="200">
        <v>9516</v>
      </c>
      <c r="F58" s="200">
        <v>3675</v>
      </c>
      <c r="G58" s="200">
        <v>12478</v>
      </c>
      <c r="H58" s="200">
        <v>0</v>
      </c>
      <c r="I58" s="200">
        <v>103</v>
      </c>
      <c r="J58" s="110">
        <v>884</v>
      </c>
    </row>
    <row r="59" spans="1:10" ht="15.95" customHeight="1" x14ac:dyDescent="0.2">
      <c r="A59" s="102" t="s">
        <v>50</v>
      </c>
      <c r="B59" s="240">
        <v>2343</v>
      </c>
      <c r="C59" s="189">
        <v>180</v>
      </c>
      <c r="D59" s="190">
        <v>813</v>
      </c>
      <c r="E59" s="190">
        <v>1327</v>
      </c>
      <c r="F59" s="190">
        <v>574</v>
      </c>
      <c r="G59" s="190">
        <v>1587</v>
      </c>
      <c r="H59" s="190">
        <v>0</v>
      </c>
      <c r="I59" s="190">
        <v>2</v>
      </c>
      <c r="J59" s="106">
        <v>98</v>
      </c>
    </row>
    <row r="60" spans="1:10" ht="15.95" customHeight="1" x14ac:dyDescent="0.2">
      <c r="A60" s="95" t="s">
        <v>51</v>
      </c>
      <c r="B60" s="240">
        <v>774</v>
      </c>
      <c r="C60" s="189">
        <v>44</v>
      </c>
      <c r="D60" s="190">
        <v>207</v>
      </c>
      <c r="E60" s="190">
        <v>465</v>
      </c>
      <c r="F60" s="190">
        <v>187</v>
      </c>
      <c r="G60" s="190">
        <v>563</v>
      </c>
      <c r="H60" s="190">
        <v>0</v>
      </c>
      <c r="I60" s="190">
        <v>85</v>
      </c>
      <c r="J60" s="106">
        <v>68</v>
      </c>
    </row>
    <row r="61" spans="1:10" ht="15.95" customHeight="1" x14ac:dyDescent="0.2">
      <c r="A61" s="95" t="s">
        <v>52</v>
      </c>
      <c r="B61" s="240">
        <v>2512</v>
      </c>
      <c r="C61" s="189">
        <v>156</v>
      </c>
      <c r="D61" s="190">
        <v>740</v>
      </c>
      <c r="E61" s="190">
        <v>1489</v>
      </c>
      <c r="F61" s="190">
        <v>1013</v>
      </c>
      <c r="G61" s="190">
        <v>1989</v>
      </c>
      <c r="H61" s="190">
        <v>0</v>
      </c>
      <c r="I61" s="190">
        <v>21</v>
      </c>
      <c r="J61" s="106">
        <v>63</v>
      </c>
    </row>
    <row r="62" spans="1:10" ht="15.95" customHeight="1" x14ac:dyDescent="0.2">
      <c r="A62" s="95" t="s">
        <v>53</v>
      </c>
      <c r="B62" s="240">
        <v>1267</v>
      </c>
      <c r="C62" s="189">
        <v>82</v>
      </c>
      <c r="D62" s="190">
        <v>399</v>
      </c>
      <c r="E62" s="190">
        <v>785</v>
      </c>
      <c r="F62" s="190">
        <v>458</v>
      </c>
      <c r="G62" s="190">
        <v>927</v>
      </c>
      <c r="H62" s="190">
        <v>0</v>
      </c>
      <c r="I62" s="190">
        <v>0</v>
      </c>
      <c r="J62" s="106">
        <v>60</v>
      </c>
    </row>
    <row r="63" spans="1:10" ht="15.95" customHeight="1" x14ac:dyDescent="0.2">
      <c r="A63" s="95" t="s">
        <v>54</v>
      </c>
      <c r="B63" s="240">
        <v>850</v>
      </c>
      <c r="C63" s="189">
        <v>56</v>
      </c>
      <c r="D63" s="190">
        <v>232</v>
      </c>
      <c r="E63" s="190">
        <v>555</v>
      </c>
      <c r="F63" s="190">
        <v>274</v>
      </c>
      <c r="G63" s="190">
        <v>641</v>
      </c>
      <c r="H63" s="190">
        <v>0</v>
      </c>
      <c r="I63" s="190">
        <v>7</v>
      </c>
      <c r="J63" s="106">
        <v>15</v>
      </c>
    </row>
    <row r="64" spans="1:10" ht="15.95" customHeight="1" x14ac:dyDescent="0.2">
      <c r="A64" s="95" t="s">
        <v>55</v>
      </c>
      <c r="B64" s="240">
        <v>3568</v>
      </c>
      <c r="C64" s="189">
        <v>156</v>
      </c>
      <c r="D64" s="190">
        <v>932</v>
      </c>
      <c r="E64" s="190">
        <v>2473</v>
      </c>
      <c r="F64" s="190">
        <v>1812</v>
      </c>
      <c r="G64" s="190">
        <v>2932</v>
      </c>
      <c r="H64" s="190">
        <v>0</v>
      </c>
      <c r="I64" s="190">
        <v>63</v>
      </c>
      <c r="J64" s="106">
        <v>61</v>
      </c>
    </row>
    <row r="65" spans="1:10" ht="15.95" customHeight="1" x14ac:dyDescent="0.2">
      <c r="A65" s="95" t="s">
        <v>56</v>
      </c>
      <c r="B65" s="240">
        <v>1240</v>
      </c>
      <c r="C65" s="189">
        <v>67</v>
      </c>
      <c r="D65" s="190">
        <v>360</v>
      </c>
      <c r="E65" s="190">
        <v>975</v>
      </c>
      <c r="F65" s="190">
        <v>424</v>
      </c>
      <c r="G65" s="190">
        <v>887</v>
      </c>
      <c r="H65" s="190">
        <v>0</v>
      </c>
      <c r="I65" s="190">
        <v>8</v>
      </c>
      <c r="J65" s="106">
        <v>17</v>
      </c>
    </row>
    <row r="66" spans="1:10" ht="15.95" customHeight="1" x14ac:dyDescent="0.2">
      <c r="A66" s="95" t="s">
        <v>57</v>
      </c>
      <c r="B66" s="240">
        <v>3075</v>
      </c>
      <c r="C66" s="189">
        <v>103</v>
      </c>
      <c r="D66" s="190">
        <v>804</v>
      </c>
      <c r="E66" s="190">
        <v>2248</v>
      </c>
      <c r="F66" s="190">
        <v>1689</v>
      </c>
      <c r="G66" s="190">
        <v>2536</v>
      </c>
      <c r="H66" s="190">
        <v>0</v>
      </c>
      <c r="I66" s="190">
        <v>84</v>
      </c>
      <c r="J66" s="106">
        <v>89</v>
      </c>
    </row>
    <row r="67" spans="1:10" ht="15.95" customHeight="1" x14ac:dyDescent="0.2">
      <c r="A67" s="95" t="s">
        <v>58</v>
      </c>
      <c r="B67" s="240">
        <v>6301</v>
      </c>
      <c r="C67" s="189">
        <v>190</v>
      </c>
      <c r="D67" s="190">
        <v>1534</v>
      </c>
      <c r="E67" s="190">
        <v>5008</v>
      </c>
      <c r="F67" s="190">
        <v>3755</v>
      </c>
      <c r="G67" s="190">
        <v>5172</v>
      </c>
      <c r="H67" s="190">
        <v>0</v>
      </c>
      <c r="I67" s="190">
        <v>34</v>
      </c>
      <c r="J67" s="106">
        <v>163</v>
      </c>
    </row>
    <row r="68" spans="1:10" ht="15.95" customHeight="1" x14ac:dyDescent="0.2">
      <c r="A68" s="95" t="s">
        <v>59</v>
      </c>
      <c r="B68" s="240">
        <v>2376</v>
      </c>
      <c r="C68" s="189">
        <v>165</v>
      </c>
      <c r="D68" s="190">
        <v>610</v>
      </c>
      <c r="E68" s="190">
        <v>1673</v>
      </c>
      <c r="F68" s="190">
        <v>886</v>
      </c>
      <c r="G68" s="190">
        <v>1844</v>
      </c>
      <c r="H68" s="190">
        <v>0</v>
      </c>
      <c r="I68" s="190">
        <v>2</v>
      </c>
      <c r="J68" s="106">
        <v>148</v>
      </c>
    </row>
    <row r="69" spans="1:10" ht="15.95" customHeight="1" x14ac:dyDescent="0.2">
      <c r="A69" s="95" t="s">
        <v>60</v>
      </c>
      <c r="B69" s="240">
        <v>1754</v>
      </c>
      <c r="C69" s="189">
        <v>126</v>
      </c>
      <c r="D69" s="190">
        <v>524</v>
      </c>
      <c r="E69" s="190">
        <v>1068</v>
      </c>
      <c r="F69" s="190">
        <v>412</v>
      </c>
      <c r="G69" s="190">
        <v>1238</v>
      </c>
      <c r="H69" s="190">
        <v>0</v>
      </c>
      <c r="I69" s="190">
        <v>1</v>
      </c>
      <c r="J69" s="106">
        <v>79</v>
      </c>
    </row>
    <row r="70" spans="1:10" ht="15.95" customHeight="1" x14ac:dyDescent="0.2">
      <c r="A70" s="95" t="s">
        <v>61</v>
      </c>
      <c r="B70" s="240">
        <v>1129</v>
      </c>
      <c r="C70" s="189">
        <v>75</v>
      </c>
      <c r="D70" s="190">
        <v>357</v>
      </c>
      <c r="E70" s="190">
        <v>763</v>
      </c>
      <c r="F70" s="190">
        <v>249</v>
      </c>
      <c r="G70" s="190">
        <v>840</v>
      </c>
      <c r="H70" s="190">
        <v>0</v>
      </c>
      <c r="I70" s="190">
        <v>4</v>
      </c>
      <c r="J70" s="106">
        <v>48</v>
      </c>
    </row>
    <row r="71" spans="1:10" ht="15.95" customHeight="1" x14ac:dyDescent="0.2">
      <c r="A71" s="95" t="s">
        <v>62</v>
      </c>
      <c r="B71" s="241">
        <v>1703</v>
      </c>
      <c r="C71" s="191">
        <v>116</v>
      </c>
      <c r="D71" s="192">
        <v>508</v>
      </c>
      <c r="E71" s="192">
        <v>1108</v>
      </c>
      <c r="F71" s="192">
        <v>401</v>
      </c>
      <c r="G71" s="192">
        <v>1213</v>
      </c>
      <c r="H71" s="192">
        <v>0</v>
      </c>
      <c r="I71" s="192">
        <v>121</v>
      </c>
      <c r="J71" s="107">
        <v>116</v>
      </c>
    </row>
    <row r="72" spans="1:10" ht="15.95" customHeight="1" x14ac:dyDescent="0.2">
      <c r="A72" s="97" t="s">
        <v>63</v>
      </c>
      <c r="B72" s="242">
        <v>28892</v>
      </c>
      <c r="C72" s="201">
        <v>1516</v>
      </c>
      <c r="D72" s="194">
        <v>8020</v>
      </c>
      <c r="E72" s="194">
        <v>19937</v>
      </c>
      <c r="F72" s="194">
        <v>12134</v>
      </c>
      <c r="G72" s="194">
        <v>22369</v>
      </c>
      <c r="H72" s="194">
        <v>0</v>
      </c>
      <c r="I72" s="194">
        <v>432</v>
      </c>
      <c r="J72" s="108">
        <v>1025</v>
      </c>
    </row>
    <row r="73" spans="1:10" ht="15.95" customHeight="1" x14ac:dyDescent="0.2">
      <c r="A73" s="95" t="s">
        <v>64</v>
      </c>
      <c r="B73" s="240">
        <v>3403</v>
      </c>
      <c r="C73" s="189">
        <v>276</v>
      </c>
      <c r="D73" s="190">
        <v>781</v>
      </c>
      <c r="E73" s="190">
        <v>2353</v>
      </c>
      <c r="F73" s="190">
        <v>1099</v>
      </c>
      <c r="G73" s="190">
        <v>2664</v>
      </c>
      <c r="H73" s="190">
        <v>0</v>
      </c>
      <c r="I73" s="190">
        <v>26</v>
      </c>
      <c r="J73" s="106">
        <v>181</v>
      </c>
    </row>
    <row r="74" spans="1:10" ht="15.95" customHeight="1" x14ac:dyDescent="0.2">
      <c r="A74" s="95" t="s">
        <v>65</v>
      </c>
      <c r="B74" s="240">
        <v>2453</v>
      </c>
      <c r="C74" s="189">
        <v>213</v>
      </c>
      <c r="D74" s="190">
        <v>629</v>
      </c>
      <c r="E74" s="190">
        <v>1620</v>
      </c>
      <c r="F74" s="190">
        <v>643</v>
      </c>
      <c r="G74" s="190">
        <v>1804</v>
      </c>
      <c r="H74" s="190">
        <v>0</v>
      </c>
      <c r="I74" s="190">
        <v>81</v>
      </c>
      <c r="J74" s="106">
        <v>179</v>
      </c>
    </row>
    <row r="75" spans="1:10" ht="15.95" customHeight="1" x14ac:dyDescent="0.2">
      <c r="A75" s="95" t="s">
        <v>66</v>
      </c>
      <c r="B75" s="240">
        <v>3824</v>
      </c>
      <c r="C75" s="189">
        <v>209</v>
      </c>
      <c r="D75" s="190">
        <v>776</v>
      </c>
      <c r="E75" s="190">
        <v>2828</v>
      </c>
      <c r="F75" s="190">
        <v>2443</v>
      </c>
      <c r="G75" s="190">
        <v>3343</v>
      </c>
      <c r="H75" s="190">
        <v>0</v>
      </c>
      <c r="I75" s="190">
        <v>20</v>
      </c>
      <c r="J75" s="106">
        <v>85</v>
      </c>
    </row>
    <row r="76" spans="1:10" ht="15.95" customHeight="1" x14ac:dyDescent="0.2">
      <c r="A76" s="95" t="s">
        <v>67</v>
      </c>
      <c r="B76" s="240">
        <v>1410</v>
      </c>
      <c r="C76" s="189">
        <v>108</v>
      </c>
      <c r="D76" s="190">
        <v>323</v>
      </c>
      <c r="E76" s="190">
        <v>949</v>
      </c>
      <c r="F76" s="190">
        <v>902</v>
      </c>
      <c r="G76" s="190">
        <v>1151</v>
      </c>
      <c r="H76" s="190">
        <v>0</v>
      </c>
      <c r="I76" s="190">
        <v>0</v>
      </c>
      <c r="J76" s="106">
        <v>74</v>
      </c>
    </row>
    <row r="77" spans="1:10" ht="15.95" customHeight="1" x14ac:dyDescent="0.2">
      <c r="A77" s="95" t="s">
        <v>68</v>
      </c>
      <c r="B77" s="240">
        <v>544</v>
      </c>
      <c r="C77" s="189">
        <v>37</v>
      </c>
      <c r="D77" s="190">
        <v>121</v>
      </c>
      <c r="E77" s="190">
        <v>394</v>
      </c>
      <c r="F77" s="190">
        <v>200</v>
      </c>
      <c r="G77" s="190">
        <v>427</v>
      </c>
      <c r="H77" s="190">
        <v>0</v>
      </c>
      <c r="I77" s="190">
        <v>0</v>
      </c>
      <c r="J77" s="106">
        <v>31</v>
      </c>
    </row>
    <row r="78" spans="1:10" ht="15.95" customHeight="1" x14ac:dyDescent="0.2">
      <c r="A78" s="95" t="s">
        <v>69</v>
      </c>
      <c r="B78" s="240">
        <v>3190</v>
      </c>
      <c r="C78" s="189">
        <v>194</v>
      </c>
      <c r="D78" s="190">
        <v>791</v>
      </c>
      <c r="E78" s="190">
        <v>2089</v>
      </c>
      <c r="F78" s="190">
        <v>1544</v>
      </c>
      <c r="G78" s="190">
        <v>2550</v>
      </c>
      <c r="H78" s="190">
        <v>0</v>
      </c>
      <c r="I78" s="190">
        <v>4</v>
      </c>
      <c r="J78" s="106">
        <v>133</v>
      </c>
    </row>
    <row r="79" spans="1:10" ht="15.95" customHeight="1" x14ac:dyDescent="0.2">
      <c r="A79" s="95" t="s">
        <v>70</v>
      </c>
      <c r="B79" s="240">
        <v>5281</v>
      </c>
      <c r="C79" s="189">
        <v>394</v>
      </c>
      <c r="D79" s="190">
        <v>1471</v>
      </c>
      <c r="E79" s="190">
        <v>3574</v>
      </c>
      <c r="F79" s="190">
        <v>1842</v>
      </c>
      <c r="G79" s="190">
        <v>4069</v>
      </c>
      <c r="H79" s="190">
        <v>0</v>
      </c>
      <c r="I79" s="190">
        <v>14</v>
      </c>
      <c r="J79" s="106">
        <v>255</v>
      </c>
    </row>
    <row r="80" spans="1:10" ht="15.95" customHeight="1" x14ac:dyDescent="0.2">
      <c r="A80" s="95" t="s">
        <v>71</v>
      </c>
      <c r="B80" s="240">
        <v>2872</v>
      </c>
      <c r="C80" s="189">
        <v>185</v>
      </c>
      <c r="D80" s="190">
        <v>622</v>
      </c>
      <c r="E80" s="190">
        <v>2024</v>
      </c>
      <c r="F80" s="190">
        <v>1326</v>
      </c>
      <c r="G80" s="190">
        <v>2426</v>
      </c>
      <c r="H80" s="190">
        <v>0</v>
      </c>
      <c r="I80" s="190">
        <v>1</v>
      </c>
      <c r="J80" s="106">
        <v>112</v>
      </c>
    </row>
    <row r="81" spans="1:10" ht="15.95" customHeight="1" x14ac:dyDescent="0.2">
      <c r="A81" s="95" t="s">
        <v>72</v>
      </c>
      <c r="B81" s="240">
        <v>1738</v>
      </c>
      <c r="C81" s="189">
        <v>123</v>
      </c>
      <c r="D81" s="190">
        <v>466</v>
      </c>
      <c r="E81" s="190">
        <v>1194</v>
      </c>
      <c r="F81" s="190">
        <v>358</v>
      </c>
      <c r="G81" s="190">
        <v>1235</v>
      </c>
      <c r="H81" s="190">
        <v>0</v>
      </c>
      <c r="I81" s="190">
        <v>33</v>
      </c>
      <c r="J81" s="106">
        <v>75</v>
      </c>
    </row>
    <row r="82" spans="1:10" ht="15.95" customHeight="1" x14ac:dyDescent="0.2">
      <c r="A82" s="95" t="s">
        <v>73</v>
      </c>
      <c r="B82" s="240">
        <v>1794</v>
      </c>
      <c r="C82" s="189">
        <v>222</v>
      </c>
      <c r="D82" s="190">
        <v>383</v>
      </c>
      <c r="E82" s="190">
        <v>989</v>
      </c>
      <c r="F82" s="190">
        <v>902</v>
      </c>
      <c r="G82" s="190">
        <v>1429</v>
      </c>
      <c r="H82" s="190">
        <v>0</v>
      </c>
      <c r="I82" s="190">
        <v>8</v>
      </c>
      <c r="J82" s="106">
        <v>93</v>
      </c>
    </row>
    <row r="83" spans="1:10" ht="15.95" customHeight="1" x14ac:dyDescent="0.2">
      <c r="A83" s="95" t="s">
        <v>74</v>
      </c>
      <c r="B83" s="240">
        <v>959</v>
      </c>
      <c r="C83" s="189">
        <v>69</v>
      </c>
      <c r="D83" s="190">
        <v>213</v>
      </c>
      <c r="E83" s="190">
        <v>666</v>
      </c>
      <c r="F83" s="190">
        <v>357</v>
      </c>
      <c r="G83" s="190">
        <v>736</v>
      </c>
      <c r="H83" s="190">
        <v>0</v>
      </c>
      <c r="I83" s="190">
        <v>0</v>
      </c>
      <c r="J83" s="106">
        <v>77</v>
      </c>
    </row>
    <row r="84" spans="1:10" ht="15.95" customHeight="1" x14ac:dyDescent="0.2">
      <c r="A84" s="95" t="s">
        <v>75</v>
      </c>
      <c r="B84" s="240">
        <v>1810</v>
      </c>
      <c r="C84" s="189">
        <v>150</v>
      </c>
      <c r="D84" s="190">
        <v>427</v>
      </c>
      <c r="E84" s="190">
        <v>1305</v>
      </c>
      <c r="F84" s="190">
        <v>661</v>
      </c>
      <c r="G84" s="190">
        <v>1335</v>
      </c>
      <c r="H84" s="190">
        <v>0</v>
      </c>
      <c r="I84" s="190">
        <v>3</v>
      </c>
      <c r="J84" s="106">
        <v>98</v>
      </c>
    </row>
    <row r="85" spans="1:10" ht="15.95" customHeight="1" x14ac:dyDescent="0.2">
      <c r="A85" s="95" t="s">
        <v>76</v>
      </c>
      <c r="B85" s="241">
        <v>4322</v>
      </c>
      <c r="C85" s="191">
        <v>247</v>
      </c>
      <c r="D85" s="192">
        <v>971</v>
      </c>
      <c r="E85" s="192">
        <v>3022</v>
      </c>
      <c r="F85" s="192">
        <v>2389</v>
      </c>
      <c r="G85" s="192">
        <v>3526</v>
      </c>
      <c r="H85" s="192">
        <v>0</v>
      </c>
      <c r="I85" s="192">
        <v>24</v>
      </c>
      <c r="J85" s="107">
        <v>209</v>
      </c>
    </row>
    <row r="86" spans="1:10" ht="15.95" customHeight="1" x14ac:dyDescent="0.2">
      <c r="A86" s="97" t="s">
        <v>77</v>
      </c>
      <c r="B86" s="242">
        <v>33600</v>
      </c>
      <c r="C86" s="201">
        <v>2427</v>
      </c>
      <c r="D86" s="194">
        <v>7974</v>
      </c>
      <c r="E86" s="194">
        <v>23007</v>
      </c>
      <c r="F86" s="194">
        <v>14666</v>
      </c>
      <c r="G86" s="194">
        <v>26695</v>
      </c>
      <c r="H86" s="194">
        <v>0</v>
      </c>
      <c r="I86" s="194">
        <v>214</v>
      </c>
      <c r="J86" s="108">
        <v>1602</v>
      </c>
    </row>
    <row r="87" spans="1:10" ht="15.95" customHeight="1" x14ac:dyDescent="0.2">
      <c r="A87" s="95" t="s">
        <v>78</v>
      </c>
      <c r="B87" s="240">
        <v>1388</v>
      </c>
      <c r="C87" s="189">
        <v>67</v>
      </c>
      <c r="D87" s="190">
        <v>282</v>
      </c>
      <c r="E87" s="190">
        <v>972</v>
      </c>
      <c r="F87" s="190">
        <v>782</v>
      </c>
      <c r="G87" s="190">
        <v>1189</v>
      </c>
      <c r="H87" s="190">
        <v>0</v>
      </c>
      <c r="I87" s="190">
        <v>1</v>
      </c>
      <c r="J87" s="106">
        <v>38</v>
      </c>
    </row>
    <row r="88" spans="1:10" ht="15.95" customHeight="1" x14ac:dyDescent="0.2">
      <c r="A88" s="95" t="s">
        <v>79</v>
      </c>
      <c r="B88" s="240">
        <v>1530</v>
      </c>
      <c r="C88" s="189">
        <v>154</v>
      </c>
      <c r="D88" s="190">
        <v>430</v>
      </c>
      <c r="E88" s="190">
        <v>882</v>
      </c>
      <c r="F88" s="190">
        <v>246</v>
      </c>
      <c r="G88" s="190">
        <v>1125</v>
      </c>
      <c r="H88" s="190">
        <v>2</v>
      </c>
      <c r="I88" s="190">
        <v>53</v>
      </c>
      <c r="J88" s="106">
        <v>44</v>
      </c>
    </row>
    <row r="89" spans="1:10" ht="15.95" customHeight="1" x14ac:dyDescent="0.2">
      <c r="A89" s="95" t="s">
        <v>80</v>
      </c>
      <c r="B89" s="240">
        <v>1840</v>
      </c>
      <c r="C89" s="189">
        <v>152</v>
      </c>
      <c r="D89" s="190">
        <v>562</v>
      </c>
      <c r="E89" s="190">
        <v>976</v>
      </c>
      <c r="F89" s="190">
        <v>394</v>
      </c>
      <c r="G89" s="190">
        <v>1364</v>
      </c>
      <c r="H89" s="190">
        <v>0</v>
      </c>
      <c r="I89" s="190">
        <v>77</v>
      </c>
      <c r="J89" s="106">
        <v>55</v>
      </c>
    </row>
    <row r="90" spans="1:10" ht="15.95" customHeight="1" x14ac:dyDescent="0.2">
      <c r="A90" s="95" t="s">
        <v>81</v>
      </c>
      <c r="B90" s="240">
        <v>708</v>
      </c>
      <c r="C90" s="189">
        <v>42</v>
      </c>
      <c r="D90" s="190">
        <v>276</v>
      </c>
      <c r="E90" s="190">
        <v>407</v>
      </c>
      <c r="F90" s="190">
        <v>101</v>
      </c>
      <c r="G90" s="190">
        <v>474</v>
      </c>
      <c r="H90" s="190">
        <v>0</v>
      </c>
      <c r="I90" s="190">
        <v>45</v>
      </c>
      <c r="J90" s="106">
        <v>32</v>
      </c>
    </row>
    <row r="91" spans="1:10" ht="15.95" customHeight="1" x14ac:dyDescent="0.2">
      <c r="A91" s="95" t="s">
        <v>82</v>
      </c>
      <c r="B91" s="240">
        <v>1092</v>
      </c>
      <c r="C91" s="189">
        <v>98</v>
      </c>
      <c r="D91" s="190">
        <v>255</v>
      </c>
      <c r="E91" s="190">
        <v>593</v>
      </c>
      <c r="F91" s="190">
        <v>147</v>
      </c>
      <c r="G91" s="190">
        <v>795</v>
      </c>
      <c r="H91" s="190">
        <v>0</v>
      </c>
      <c r="I91" s="190">
        <v>8</v>
      </c>
      <c r="J91" s="106">
        <v>61</v>
      </c>
    </row>
    <row r="92" spans="1:10" ht="15.95" customHeight="1" x14ac:dyDescent="0.2">
      <c r="A92" s="95" t="s">
        <v>83</v>
      </c>
      <c r="B92" s="240">
        <v>5248</v>
      </c>
      <c r="C92" s="189">
        <v>283</v>
      </c>
      <c r="D92" s="190">
        <v>1295</v>
      </c>
      <c r="E92" s="190">
        <v>3596</v>
      </c>
      <c r="F92" s="190">
        <v>2690</v>
      </c>
      <c r="G92" s="190">
        <v>4313</v>
      </c>
      <c r="H92" s="190">
        <v>0</v>
      </c>
      <c r="I92" s="190">
        <v>10</v>
      </c>
      <c r="J92" s="106">
        <v>99</v>
      </c>
    </row>
    <row r="93" spans="1:10" ht="15.95" customHeight="1" x14ac:dyDescent="0.2">
      <c r="A93" s="95" t="s">
        <v>84</v>
      </c>
      <c r="B93" s="240">
        <v>4441</v>
      </c>
      <c r="C93" s="189">
        <v>260</v>
      </c>
      <c r="D93" s="190">
        <v>1189</v>
      </c>
      <c r="E93" s="190">
        <v>2986</v>
      </c>
      <c r="F93" s="190">
        <v>1699</v>
      </c>
      <c r="G93" s="190">
        <v>3513</v>
      </c>
      <c r="H93" s="190">
        <v>0</v>
      </c>
      <c r="I93" s="190">
        <v>1</v>
      </c>
      <c r="J93" s="106">
        <v>249</v>
      </c>
    </row>
    <row r="94" spans="1:10" ht="15.95" customHeight="1" x14ac:dyDescent="0.2">
      <c r="A94" s="95" t="s">
        <v>85</v>
      </c>
      <c r="B94" s="240">
        <v>3816</v>
      </c>
      <c r="C94" s="189">
        <v>191</v>
      </c>
      <c r="D94" s="190">
        <v>1039</v>
      </c>
      <c r="E94" s="190">
        <v>2869</v>
      </c>
      <c r="F94" s="190">
        <v>1871</v>
      </c>
      <c r="G94" s="190">
        <v>3119</v>
      </c>
      <c r="H94" s="190">
        <v>0</v>
      </c>
      <c r="I94" s="190">
        <v>92</v>
      </c>
      <c r="J94" s="106">
        <v>58</v>
      </c>
    </row>
    <row r="95" spans="1:10" ht="15.95" customHeight="1" x14ac:dyDescent="0.2">
      <c r="A95" s="95" t="s">
        <v>86</v>
      </c>
      <c r="B95" s="240">
        <v>1086</v>
      </c>
      <c r="C95" s="189">
        <v>73</v>
      </c>
      <c r="D95" s="190">
        <v>261</v>
      </c>
      <c r="E95" s="190">
        <v>731</v>
      </c>
      <c r="F95" s="190">
        <v>463</v>
      </c>
      <c r="G95" s="190">
        <v>916</v>
      </c>
      <c r="H95" s="190">
        <v>0</v>
      </c>
      <c r="I95" s="190">
        <v>62</v>
      </c>
      <c r="J95" s="106">
        <v>42</v>
      </c>
    </row>
    <row r="96" spans="1:10" ht="15.95" customHeight="1" x14ac:dyDescent="0.2">
      <c r="A96" s="95" t="s">
        <v>87</v>
      </c>
      <c r="B96" s="240">
        <v>3578</v>
      </c>
      <c r="C96" s="189">
        <v>223</v>
      </c>
      <c r="D96" s="190">
        <v>861</v>
      </c>
      <c r="E96" s="190">
        <v>2343</v>
      </c>
      <c r="F96" s="190">
        <v>1860</v>
      </c>
      <c r="G96" s="190">
        <v>2977</v>
      </c>
      <c r="H96" s="190">
        <v>0</v>
      </c>
      <c r="I96" s="190">
        <v>1</v>
      </c>
      <c r="J96" s="106">
        <v>138</v>
      </c>
    </row>
    <row r="97" spans="1:10" ht="15.95" customHeight="1" x14ac:dyDescent="0.2">
      <c r="A97" s="95" t="s">
        <v>88</v>
      </c>
      <c r="B97" s="241">
        <v>5615</v>
      </c>
      <c r="C97" s="191">
        <v>285</v>
      </c>
      <c r="D97" s="192">
        <v>1466</v>
      </c>
      <c r="E97" s="192">
        <v>4142</v>
      </c>
      <c r="F97" s="192">
        <v>2155</v>
      </c>
      <c r="G97" s="192">
        <v>4553</v>
      </c>
      <c r="H97" s="192">
        <v>0</v>
      </c>
      <c r="I97" s="192">
        <v>10</v>
      </c>
      <c r="J97" s="107">
        <v>204</v>
      </c>
    </row>
    <row r="98" spans="1:10" ht="15.95" customHeight="1" x14ac:dyDescent="0.2">
      <c r="A98" s="97" t="s">
        <v>89</v>
      </c>
      <c r="B98" s="242">
        <v>30342</v>
      </c>
      <c r="C98" s="201">
        <v>1828</v>
      </c>
      <c r="D98" s="194">
        <v>7916</v>
      </c>
      <c r="E98" s="194">
        <v>20497</v>
      </c>
      <c r="F98" s="194">
        <v>12408</v>
      </c>
      <c r="G98" s="194">
        <v>24338</v>
      </c>
      <c r="H98" s="194">
        <v>2</v>
      </c>
      <c r="I98" s="194">
        <v>360</v>
      </c>
      <c r="J98" s="108">
        <v>1020</v>
      </c>
    </row>
    <row r="99" spans="1:10" ht="15.95" customHeight="1" thickBot="1" x14ac:dyDescent="0.25">
      <c r="A99" s="35" t="s">
        <v>90</v>
      </c>
      <c r="B99" s="244">
        <v>164967</v>
      </c>
      <c r="C99" s="231">
        <v>12226</v>
      </c>
      <c r="D99" s="225">
        <v>46405</v>
      </c>
      <c r="E99" s="225">
        <v>103058</v>
      </c>
      <c r="F99" s="225">
        <v>56821</v>
      </c>
      <c r="G99" s="225">
        <v>124809</v>
      </c>
      <c r="H99" s="225">
        <v>2</v>
      </c>
      <c r="I99" s="225">
        <v>2003</v>
      </c>
      <c r="J99" s="226">
        <v>6830</v>
      </c>
    </row>
    <row r="101" spans="1:10" ht="28.5" customHeight="1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473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6"/>
      <c r="B4" s="160">
        <v>0</v>
      </c>
      <c r="P4" s="171"/>
    </row>
    <row r="5" spans="1:16" s="15" customFormat="1" ht="15.75" x14ac:dyDescent="0.2">
      <c r="A5" s="7"/>
    </row>
    <row r="6" spans="1:16" s="20" customFormat="1" ht="20.25" x14ac:dyDescent="0.2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5">
        <v>42005</v>
      </c>
      <c r="P7" s="385"/>
    </row>
    <row r="8" spans="1:16" s="31" customFormat="1" ht="14.25" x14ac:dyDescent="0.2">
      <c r="A8" s="91"/>
      <c r="B8" s="356" t="s">
        <v>249</v>
      </c>
      <c r="C8" s="398" t="s">
        <v>283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420"/>
      <c r="P8" s="421"/>
    </row>
    <row r="9" spans="1:16" s="31" customFormat="1" ht="14.25" customHeight="1" x14ac:dyDescent="0.2">
      <c r="A9" s="93" t="s">
        <v>1</v>
      </c>
      <c r="B9" s="357"/>
      <c r="C9" s="424" t="s">
        <v>299</v>
      </c>
      <c r="D9" s="418"/>
      <c r="E9" s="425"/>
      <c r="F9" s="417" t="s">
        <v>284</v>
      </c>
      <c r="G9" s="418"/>
      <c r="H9" s="425"/>
      <c r="I9" s="417" t="s">
        <v>300</v>
      </c>
      <c r="J9" s="418"/>
      <c r="K9" s="418"/>
      <c r="L9" s="418"/>
      <c r="M9" s="418"/>
      <c r="N9" s="418"/>
      <c r="O9" s="441"/>
      <c r="P9" s="442"/>
    </row>
    <row r="10" spans="1:16" s="31" customFormat="1" ht="14.25" customHeight="1" x14ac:dyDescent="0.2">
      <c r="A10" s="93"/>
      <c r="B10" s="357"/>
      <c r="C10" s="400" t="s">
        <v>114</v>
      </c>
      <c r="D10" s="422" t="s">
        <v>207</v>
      </c>
      <c r="E10" s="423"/>
      <c r="F10" s="426" t="s">
        <v>114</v>
      </c>
      <c r="G10" s="422" t="s">
        <v>207</v>
      </c>
      <c r="H10" s="423"/>
      <c r="I10" s="426" t="s">
        <v>114</v>
      </c>
      <c r="J10" s="422" t="s">
        <v>207</v>
      </c>
      <c r="K10" s="428"/>
      <c r="L10" s="428"/>
      <c r="M10" s="428"/>
      <c r="N10" s="428"/>
      <c r="O10" s="443"/>
      <c r="P10" s="444"/>
    </row>
    <row r="11" spans="1:16" s="31" customFormat="1" ht="13.5" thickBot="1" x14ac:dyDescent="0.25">
      <c r="A11" s="94"/>
      <c r="B11" s="358"/>
      <c r="C11" s="401"/>
      <c r="D11" s="114" t="s">
        <v>96</v>
      </c>
      <c r="E11" s="114" t="s">
        <v>97</v>
      </c>
      <c r="F11" s="427"/>
      <c r="G11" s="114" t="s">
        <v>98</v>
      </c>
      <c r="H11" s="114" t="s">
        <v>99</v>
      </c>
      <c r="I11" s="42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 x14ac:dyDescent="0.2">
      <c r="A12" s="115" t="s">
        <v>3</v>
      </c>
      <c r="B12" s="206">
        <v>1066</v>
      </c>
      <c r="C12" s="207">
        <v>428</v>
      </c>
      <c r="D12" s="187">
        <v>236</v>
      </c>
      <c r="E12" s="187">
        <v>192</v>
      </c>
      <c r="F12" s="187">
        <v>242</v>
      </c>
      <c r="G12" s="187">
        <v>150</v>
      </c>
      <c r="H12" s="187">
        <v>92</v>
      </c>
      <c r="I12" s="187">
        <v>396</v>
      </c>
      <c r="J12" s="187">
        <v>91</v>
      </c>
      <c r="K12" s="187">
        <v>68</v>
      </c>
      <c r="L12" s="187">
        <v>63</v>
      </c>
      <c r="M12" s="187">
        <v>50</v>
      </c>
      <c r="N12" s="187">
        <v>31</v>
      </c>
      <c r="O12" s="208">
        <v>21</v>
      </c>
      <c r="P12" s="209">
        <v>72</v>
      </c>
    </row>
    <row r="13" spans="1:16" ht="15.95" customHeight="1" x14ac:dyDescent="0.2">
      <c r="A13" s="115" t="s">
        <v>4</v>
      </c>
      <c r="B13" s="210">
        <v>3984</v>
      </c>
      <c r="C13" s="189">
        <v>1592</v>
      </c>
      <c r="D13" s="190">
        <v>795</v>
      </c>
      <c r="E13" s="190">
        <v>797</v>
      </c>
      <c r="F13" s="190">
        <v>856</v>
      </c>
      <c r="G13" s="190">
        <v>529</v>
      </c>
      <c r="H13" s="190">
        <v>327</v>
      </c>
      <c r="I13" s="190">
        <v>1536</v>
      </c>
      <c r="J13" s="190">
        <v>412</v>
      </c>
      <c r="K13" s="190">
        <v>319</v>
      </c>
      <c r="L13" s="190">
        <v>203</v>
      </c>
      <c r="M13" s="190">
        <v>114</v>
      </c>
      <c r="N13" s="190">
        <v>133</v>
      </c>
      <c r="O13" s="211">
        <v>90</v>
      </c>
      <c r="P13" s="212">
        <v>265</v>
      </c>
    </row>
    <row r="14" spans="1:16" ht="15.95" customHeight="1" x14ac:dyDescent="0.2">
      <c r="A14" s="115" t="s">
        <v>5</v>
      </c>
      <c r="B14" s="210">
        <v>2033</v>
      </c>
      <c r="C14" s="189">
        <v>847</v>
      </c>
      <c r="D14" s="190">
        <v>443</v>
      </c>
      <c r="E14" s="190">
        <v>404</v>
      </c>
      <c r="F14" s="190">
        <v>406</v>
      </c>
      <c r="G14" s="190">
        <v>258</v>
      </c>
      <c r="H14" s="190">
        <v>148</v>
      </c>
      <c r="I14" s="190">
        <v>780</v>
      </c>
      <c r="J14" s="190">
        <v>218</v>
      </c>
      <c r="K14" s="190">
        <v>159</v>
      </c>
      <c r="L14" s="190">
        <v>111</v>
      </c>
      <c r="M14" s="190">
        <v>91</v>
      </c>
      <c r="N14" s="190">
        <v>58</v>
      </c>
      <c r="O14" s="211">
        <v>38</v>
      </c>
      <c r="P14" s="212">
        <v>105</v>
      </c>
    </row>
    <row r="15" spans="1:16" ht="15.95" customHeight="1" x14ac:dyDescent="0.2">
      <c r="A15" s="115" t="s">
        <v>6</v>
      </c>
      <c r="B15" s="210">
        <v>2856</v>
      </c>
      <c r="C15" s="189">
        <v>1226</v>
      </c>
      <c r="D15" s="190">
        <v>596</v>
      </c>
      <c r="E15" s="190">
        <v>630</v>
      </c>
      <c r="F15" s="190">
        <v>617</v>
      </c>
      <c r="G15" s="190">
        <v>399</v>
      </c>
      <c r="H15" s="190">
        <v>218</v>
      </c>
      <c r="I15" s="190">
        <v>1013</v>
      </c>
      <c r="J15" s="190">
        <v>273</v>
      </c>
      <c r="K15" s="190">
        <v>213</v>
      </c>
      <c r="L15" s="190">
        <v>145</v>
      </c>
      <c r="M15" s="190">
        <v>102</v>
      </c>
      <c r="N15" s="190">
        <v>80</v>
      </c>
      <c r="O15" s="211">
        <v>56</v>
      </c>
      <c r="P15" s="212">
        <v>144</v>
      </c>
    </row>
    <row r="16" spans="1:16" ht="15.95" customHeight="1" x14ac:dyDescent="0.2">
      <c r="A16" s="115" t="s">
        <v>7</v>
      </c>
      <c r="B16" s="210">
        <v>4031</v>
      </c>
      <c r="C16" s="189">
        <v>1664</v>
      </c>
      <c r="D16" s="190">
        <v>875</v>
      </c>
      <c r="E16" s="190">
        <v>789</v>
      </c>
      <c r="F16" s="190">
        <v>872</v>
      </c>
      <c r="G16" s="190">
        <v>522</v>
      </c>
      <c r="H16" s="190">
        <v>350</v>
      </c>
      <c r="I16" s="190">
        <v>1495</v>
      </c>
      <c r="J16" s="190">
        <v>384</v>
      </c>
      <c r="K16" s="190">
        <v>352</v>
      </c>
      <c r="L16" s="190">
        <v>206</v>
      </c>
      <c r="M16" s="190">
        <v>145</v>
      </c>
      <c r="N16" s="190">
        <v>121</v>
      </c>
      <c r="O16" s="211">
        <v>97</v>
      </c>
      <c r="P16" s="212">
        <v>190</v>
      </c>
    </row>
    <row r="17" spans="1:16" ht="15.95" customHeight="1" x14ac:dyDescent="0.2">
      <c r="A17" s="115" t="s">
        <v>8</v>
      </c>
      <c r="B17" s="210">
        <v>2902</v>
      </c>
      <c r="C17" s="189">
        <v>1155</v>
      </c>
      <c r="D17" s="190">
        <v>482</v>
      </c>
      <c r="E17" s="190">
        <v>673</v>
      </c>
      <c r="F17" s="190">
        <v>605</v>
      </c>
      <c r="G17" s="190">
        <v>368</v>
      </c>
      <c r="H17" s="190">
        <v>237</v>
      </c>
      <c r="I17" s="190">
        <v>1142</v>
      </c>
      <c r="J17" s="190">
        <v>315</v>
      </c>
      <c r="K17" s="190">
        <v>183</v>
      </c>
      <c r="L17" s="190">
        <v>160</v>
      </c>
      <c r="M17" s="190">
        <v>85</v>
      </c>
      <c r="N17" s="190">
        <v>103</v>
      </c>
      <c r="O17" s="211">
        <v>81</v>
      </c>
      <c r="P17" s="212">
        <v>215</v>
      </c>
    </row>
    <row r="18" spans="1:16" ht="15.95" customHeight="1" x14ac:dyDescent="0.2">
      <c r="A18" s="115" t="s">
        <v>9</v>
      </c>
      <c r="B18" s="210">
        <v>2542</v>
      </c>
      <c r="C18" s="189">
        <v>1144</v>
      </c>
      <c r="D18" s="190">
        <v>578</v>
      </c>
      <c r="E18" s="190">
        <v>566</v>
      </c>
      <c r="F18" s="190">
        <v>557</v>
      </c>
      <c r="G18" s="190">
        <v>325</v>
      </c>
      <c r="H18" s="190">
        <v>232</v>
      </c>
      <c r="I18" s="190">
        <v>841</v>
      </c>
      <c r="J18" s="190">
        <v>276</v>
      </c>
      <c r="K18" s="190">
        <v>170</v>
      </c>
      <c r="L18" s="190">
        <v>120</v>
      </c>
      <c r="M18" s="190">
        <v>67</v>
      </c>
      <c r="N18" s="190">
        <v>66</v>
      </c>
      <c r="O18" s="211">
        <v>51</v>
      </c>
      <c r="P18" s="212">
        <v>91</v>
      </c>
    </row>
    <row r="19" spans="1:16" ht="15.95" customHeight="1" x14ac:dyDescent="0.2">
      <c r="A19" s="115" t="s">
        <v>10</v>
      </c>
      <c r="B19" s="213">
        <v>2397</v>
      </c>
      <c r="C19" s="191">
        <v>1168</v>
      </c>
      <c r="D19" s="192">
        <v>617</v>
      </c>
      <c r="E19" s="192">
        <v>551</v>
      </c>
      <c r="F19" s="192">
        <v>519</v>
      </c>
      <c r="G19" s="192">
        <v>301</v>
      </c>
      <c r="H19" s="192">
        <v>218</v>
      </c>
      <c r="I19" s="192">
        <v>710</v>
      </c>
      <c r="J19" s="192">
        <v>224</v>
      </c>
      <c r="K19" s="192">
        <v>150</v>
      </c>
      <c r="L19" s="192">
        <v>109</v>
      </c>
      <c r="M19" s="192">
        <v>76</v>
      </c>
      <c r="N19" s="192">
        <v>56</v>
      </c>
      <c r="O19" s="214">
        <v>32</v>
      </c>
      <c r="P19" s="215">
        <v>63</v>
      </c>
    </row>
    <row r="20" spans="1:16" ht="15.95" customHeight="1" x14ac:dyDescent="0.2">
      <c r="A20" s="116" t="s">
        <v>11</v>
      </c>
      <c r="B20" s="216">
        <v>21811</v>
      </c>
      <c r="C20" s="201">
        <v>9224</v>
      </c>
      <c r="D20" s="194">
        <v>4622</v>
      </c>
      <c r="E20" s="194">
        <v>4602</v>
      </c>
      <c r="F20" s="194">
        <v>4674</v>
      </c>
      <c r="G20" s="194">
        <v>2852</v>
      </c>
      <c r="H20" s="194">
        <v>1822</v>
      </c>
      <c r="I20" s="194">
        <v>7913</v>
      </c>
      <c r="J20" s="194">
        <v>2193</v>
      </c>
      <c r="K20" s="194">
        <v>1614</v>
      </c>
      <c r="L20" s="194">
        <v>1117</v>
      </c>
      <c r="M20" s="194">
        <v>730</v>
      </c>
      <c r="N20" s="194">
        <v>648</v>
      </c>
      <c r="O20" s="217">
        <v>466</v>
      </c>
      <c r="P20" s="218">
        <v>1145</v>
      </c>
    </row>
    <row r="21" spans="1:16" ht="15.95" customHeight="1" x14ac:dyDescent="0.2">
      <c r="A21" s="115" t="s">
        <v>12</v>
      </c>
      <c r="B21" s="245">
        <v>7380</v>
      </c>
      <c r="C21" s="189">
        <v>2471</v>
      </c>
      <c r="D21" s="190">
        <v>1255</v>
      </c>
      <c r="E21" s="190">
        <v>1216</v>
      </c>
      <c r="F21" s="190">
        <v>1407</v>
      </c>
      <c r="G21" s="190">
        <v>819</v>
      </c>
      <c r="H21" s="190">
        <v>588</v>
      </c>
      <c r="I21" s="190">
        <v>3502</v>
      </c>
      <c r="J21" s="190">
        <v>847</v>
      </c>
      <c r="K21" s="190">
        <v>526</v>
      </c>
      <c r="L21" s="190">
        <v>504</v>
      </c>
      <c r="M21" s="190">
        <v>348</v>
      </c>
      <c r="N21" s="190">
        <v>267</v>
      </c>
      <c r="O21" s="211">
        <v>195</v>
      </c>
      <c r="P21" s="212">
        <v>815</v>
      </c>
    </row>
    <row r="22" spans="1:16" ht="15.95" customHeight="1" x14ac:dyDescent="0.2">
      <c r="A22" s="115" t="s">
        <v>13</v>
      </c>
      <c r="B22" s="210">
        <v>3290</v>
      </c>
      <c r="C22" s="189">
        <v>1515</v>
      </c>
      <c r="D22" s="190">
        <v>752</v>
      </c>
      <c r="E22" s="190">
        <v>763</v>
      </c>
      <c r="F22" s="190">
        <v>691</v>
      </c>
      <c r="G22" s="190">
        <v>441</v>
      </c>
      <c r="H22" s="190">
        <v>250</v>
      </c>
      <c r="I22" s="190">
        <v>1084</v>
      </c>
      <c r="J22" s="190">
        <v>346</v>
      </c>
      <c r="K22" s="190">
        <v>213</v>
      </c>
      <c r="L22" s="190">
        <v>171</v>
      </c>
      <c r="M22" s="190">
        <v>99</v>
      </c>
      <c r="N22" s="190">
        <v>74</v>
      </c>
      <c r="O22" s="211">
        <v>52</v>
      </c>
      <c r="P22" s="212">
        <v>129</v>
      </c>
    </row>
    <row r="23" spans="1:16" ht="15.95" customHeight="1" x14ac:dyDescent="0.2">
      <c r="A23" s="115" t="s">
        <v>14</v>
      </c>
      <c r="B23" s="210">
        <v>1975</v>
      </c>
      <c r="C23" s="189">
        <v>732</v>
      </c>
      <c r="D23" s="190">
        <v>341</v>
      </c>
      <c r="E23" s="190">
        <v>391</v>
      </c>
      <c r="F23" s="190">
        <v>406</v>
      </c>
      <c r="G23" s="190">
        <v>271</v>
      </c>
      <c r="H23" s="190">
        <v>135</v>
      </c>
      <c r="I23" s="190">
        <v>837</v>
      </c>
      <c r="J23" s="190">
        <v>203</v>
      </c>
      <c r="K23" s="190">
        <v>137</v>
      </c>
      <c r="L23" s="190">
        <v>98</v>
      </c>
      <c r="M23" s="190">
        <v>76</v>
      </c>
      <c r="N23" s="190">
        <v>81</v>
      </c>
      <c r="O23" s="211">
        <v>70</v>
      </c>
      <c r="P23" s="212">
        <v>172</v>
      </c>
    </row>
    <row r="24" spans="1:16" ht="15.95" customHeight="1" x14ac:dyDescent="0.2">
      <c r="A24" s="115" t="s">
        <v>15</v>
      </c>
      <c r="B24" s="210">
        <v>2753</v>
      </c>
      <c r="C24" s="189">
        <v>1144</v>
      </c>
      <c r="D24" s="190">
        <v>622</v>
      </c>
      <c r="E24" s="190">
        <v>522</v>
      </c>
      <c r="F24" s="190">
        <v>505</v>
      </c>
      <c r="G24" s="190">
        <v>306</v>
      </c>
      <c r="H24" s="190">
        <v>199</v>
      </c>
      <c r="I24" s="190">
        <v>1104</v>
      </c>
      <c r="J24" s="190">
        <v>292</v>
      </c>
      <c r="K24" s="190">
        <v>184</v>
      </c>
      <c r="L24" s="190">
        <v>144</v>
      </c>
      <c r="M24" s="190">
        <v>94</v>
      </c>
      <c r="N24" s="190">
        <v>95</v>
      </c>
      <c r="O24" s="211">
        <v>79</v>
      </c>
      <c r="P24" s="212">
        <v>216</v>
      </c>
    </row>
    <row r="25" spans="1:16" ht="15.95" customHeight="1" x14ac:dyDescent="0.2">
      <c r="A25" s="115" t="s">
        <v>16</v>
      </c>
      <c r="B25" s="210">
        <v>3924</v>
      </c>
      <c r="C25" s="189">
        <v>1450</v>
      </c>
      <c r="D25" s="190">
        <v>773</v>
      </c>
      <c r="E25" s="190">
        <v>677</v>
      </c>
      <c r="F25" s="190">
        <v>618</v>
      </c>
      <c r="G25" s="190">
        <v>365</v>
      </c>
      <c r="H25" s="190">
        <v>253</v>
      </c>
      <c r="I25" s="190">
        <v>1856</v>
      </c>
      <c r="J25" s="190">
        <v>366</v>
      </c>
      <c r="K25" s="190">
        <v>252</v>
      </c>
      <c r="L25" s="190">
        <v>207</v>
      </c>
      <c r="M25" s="190">
        <v>156</v>
      </c>
      <c r="N25" s="190">
        <v>150</v>
      </c>
      <c r="O25" s="211">
        <v>117</v>
      </c>
      <c r="P25" s="212">
        <v>608</v>
      </c>
    </row>
    <row r="26" spans="1:16" ht="15.95" customHeight="1" x14ac:dyDescent="0.2">
      <c r="A26" s="115" t="s">
        <v>17</v>
      </c>
      <c r="B26" s="210">
        <v>2313</v>
      </c>
      <c r="C26" s="189">
        <v>963</v>
      </c>
      <c r="D26" s="190">
        <v>556</v>
      </c>
      <c r="E26" s="190">
        <v>407</v>
      </c>
      <c r="F26" s="190">
        <v>417</v>
      </c>
      <c r="G26" s="190">
        <v>254</v>
      </c>
      <c r="H26" s="190">
        <v>163</v>
      </c>
      <c r="I26" s="190">
        <v>933</v>
      </c>
      <c r="J26" s="190">
        <v>227</v>
      </c>
      <c r="K26" s="190">
        <v>140</v>
      </c>
      <c r="L26" s="190">
        <v>117</v>
      </c>
      <c r="M26" s="190">
        <v>70</v>
      </c>
      <c r="N26" s="190">
        <v>75</v>
      </c>
      <c r="O26" s="211">
        <v>47</v>
      </c>
      <c r="P26" s="212">
        <v>257</v>
      </c>
    </row>
    <row r="27" spans="1:16" ht="15.95" customHeight="1" x14ac:dyDescent="0.2">
      <c r="A27" s="117" t="s">
        <v>18</v>
      </c>
      <c r="B27" s="213">
        <v>4946</v>
      </c>
      <c r="C27" s="191">
        <v>2490</v>
      </c>
      <c r="D27" s="192">
        <v>1349</v>
      </c>
      <c r="E27" s="192">
        <v>1141</v>
      </c>
      <c r="F27" s="192">
        <v>1163</v>
      </c>
      <c r="G27" s="192">
        <v>712</v>
      </c>
      <c r="H27" s="192">
        <v>451</v>
      </c>
      <c r="I27" s="192">
        <v>1293</v>
      </c>
      <c r="J27" s="192">
        <v>464</v>
      </c>
      <c r="K27" s="192">
        <v>258</v>
      </c>
      <c r="L27" s="192">
        <v>168</v>
      </c>
      <c r="M27" s="192">
        <v>88</v>
      </c>
      <c r="N27" s="192">
        <v>99</v>
      </c>
      <c r="O27" s="214">
        <v>68</v>
      </c>
      <c r="P27" s="215">
        <v>148</v>
      </c>
    </row>
    <row r="28" spans="1:16" ht="15.95" customHeight="1" x14ac:dyDescent="0.2">
      <c r="A28" s="118" t="s">
        <v>19</v>
      </c>
      <c r="B28" s="216">
        <v>26581</v>
      </c>
      <c r="C28" s="201">
        <v>10765</v>
      </c>
      <c r="D28" s="194">
        <v>5648</v>
      </c>
      <c r="E28" s="194">
        <v>5117</v>
      </c>
      <c r="F28" s="194">
        <v>5207</v>
      </c>
      <c r="G28" s="194">
        <v>3168</v>
      </c>
      <c r="H28" s="194">
        <v>2039</v>
      </c>
      <c r="I28" s="194">
        <v>10609</v>
      </c>
      <c r="J28" s="194">
        <v>2745</v>
      </c>
      <c r="K28" s="194">
        <v>1710</v>
      </c>
      <c r="L28" s="194">
        <v>1409</v>
      </c>
      <c r="M28" s="194">
        <v>931</v>
      </c>
      <c r="N28" s="194">
        <v>841</v>
      </c>
      <c r="O28" s="217">
        <v>628</v>
      </c>
      <c r="P28" s="218">
        <v>2345</v>
      </c>
    </row>
    <row r="29" spans="1:16" ht="15.95" customHeight="1" x14ac:dyDescent="0.2">
      <c r="A29" s="115" t="s">
        <v>20</v>
      </c>
      <c r="B29" s="245">
        <v>2203</v>
      </c>
      <c r="C29" s="189">
        <v>851</v>
      </c>
      <c r="D29" s="190">
        <v>473</v>
      </c>
      <c r="E29" s="190">
        <v>378</v>
      </c>
      <c r="F29" s="190">
        <v>335</v>
      </c>
      <c r="G29" s="190">
        <v>203</v>
      </c>
      <c r="H29" s="190">
        <v>132</v>
      </c>
      <c r="I29" s="190">
        <v>1017</v>
      </c>
      <c r="J29" s="190">
        <v>201</v>
      </c>
      <c r="K29" s="190">
        <v>178</v>
      </c>
      <c r="L29" s="190">
        <v>149</v>
      </c>
      <c r="M29" s="190">
        <v>78</v>
      </c>
      <c r="N29" s="190">
        <v>88</v>
      </c>
      <c r="O29" s="211">
        <v>60</v>
      </c>
      <c r="P29" s="212">
        <v>263</v>
      </c>
    </row>
    <row r="30" spans="1:16" ht="15.95" customHeight="1" x14ac:dyDescent="0.2">
      <c r="A30" s="115" t="s">
        <v>21</v>
      </c>
      <c r="B30" s="210">
        <v>2735</v>
      </c>
      <c r="C30" s="189">
        <v>1191</v>
      </c>
      <c r="D30" s="190">
        <v>639</v>
      </c>
      <c r="E30" s="190">
        <v>552</v>
      </c>
      <c r="F30" s="190">
        <v>535</v>
      </c>
      <c r="G30" s="190">
        <v>319</v>
      </c>
      <c r="H30" s="190">
        <v>216</v>
      </c>
      <c r="I30" s="190">
        <v>1009</v>
      </c>
      <c r="J30" s="190">
        <v>266</v>
      </c>
      <c r="K30" s="190">
        <v>182</v>
      </c>
      <c r="L30" s="190">
        <v>153</v>
      </c>
      <c r="M30" s="190">
        <v>105</v>
      </c>
      <c r="N30" s="190">
        <v>86</v>
      </c>
      <c r="O30" s="211">
        <v>49</v>
      </c>
      <c r="P30" s="212">
        <v>168</v>
      </c>
    </row>
    <row r="31" spans="1:16" ht="15.95" customHeight="1" x14ac:dyDescent="0.2">
      <c r="A31" s="115" t="s">
        <v>22</v>
      </c>
      <c r="B31" s="210">
        <v>1205</v>
      </c>
      <c r="C31" s="189">
        <v>570</v>
      </c>
      <c r="D31" s="190">
        <v>316</v>
      </c>
      <c r="E31" s="190">
        <v>254</v>
      </c>
      <c r="F31" s="190">
        <v>205</v>
      </c>
      <c r="G31" s="190">
        <v>138</v>
      </c>
      <c r="H31" s="190">
        <v>67</v>
      </c>
      <c r="I31" s="190">
        <v>430</v>
      </c>
      <c r="J31" s="190">
        <v>117</v>
      </c>
      <c r="K31" s="190">
        <v>67</v>
      </c>
      <c r="L31" s="190">
        <v>46</v>
      </c>
      <c r="M31" s="190">
        <v>40</v>
      </c>
      <c r="N31" s="190">
        <v>35</v>
      </c>
      <c r="O31" s="211">
        <v>32</v>
      </c>
      <c r="P31" s="212">
        <v>93</v>
      </c>
    </row>
    <row r="32" spans="1:16" ht="15.95" customHeight="1" x14ac:dyDescent="0.2">
      <c r="A32" s="115" t="s">
        <v>23</v>
      </c>
      <c r="B32" s="210">
        <v>2704</v>
      </c>
      <c r="C32" s="189">
        <v>1050</v>
      </c>
      <c r="D32" s="190">
        <v>567</v>
      </c>
      <c r="E32" s="190">
        <v>483</v>
      </c>
      <c r="F32" s="190">
        <v>479</v>
      </c>
      <c r="G32" s="190">
        <v>314</v>
      </c>
      <c r="H32" s="190">
        <v>165</v>
      </c>
      <c r="I32" s="190">
        <v>1175</v>
      </c>
      <c r="J32" s="190">
        <v>238</v>
      </c>
      <c r="K32" s="190">
        <v>189</v>
      </c>
      <c r="L32" s="190">
        <v>137</v>
      </c>
      <c r="M32" s="190">
        <v>87</v>
      </c>
      <c r="N32" s="190">
        <v>88</v>
      </c>
      <c r="O32" s="211">
        <v>74</v>
      </c>
      <c r="P32" s="212">
        <v>362</v>
      </c>
    </row>
    <row r="33" spans="1:16" ht="15.95" customHeight="1" x14ac:dyDescent="0.2">
      <c r="A33" s="115" t="s">
        <v>24</v>
      </c>
      <c r="B33" s="210">
        <v>3003</v>
      </c>
      <c r="C33" s="189">
        <v>1038</v>
      </c>
      <c r="D33" s="190">
        <v>545</v>
      </c>
      <c r="E33" s="190">
        <v>493</v>
      </c>
      <c r="F33" s="190">
        <v>538</v>
      </c>
      <c r="G33" s="190">
        <v>307</v>
      </c>
      <c r="H33" s="190">
        <v>231</v>
      </c>
      <c r="I33" s="190">
        <v>1427</v>
      </c>
      <c r="J33" s="190">
        <v>308</v>
      </c>
      <c r="K33" s="190">
        <v>231</v>
      </c>
      <c r="L33" s="190">
        <v>194</v>
      </c>
      <c r="M33" s="190">
        <v>108</v>
      </c>
      <c r="N33" s="190">
        <v>127</v>
      </c>
      <c r="O33" s="211">
        <v>77</v>
      </c>
      <c r="P33" s="212">
        <v>382</v>
      </c>
    </row>
    <row r="34" spans="1:16" ht="15.95" customHeight="1" x14ac:dyDescent="0.2">
      <c r="A34" s="115" t="s">
        <v>25</v>
      </c>
      <c r="B34" s="210">
        <v>3776</v>
      </c>
      <c r="C34" s="189">
        <v>1308</v>
      </c>
      <c r="D34" s="190">
        <v>618</v>
      </c>
      <c r="E34" s="190">
        <v>690</v>
      </c>
      <c r="F34" s="190">
        <v>622</v>
      </c>
      <c r="G34" s="190">
        <v>376</v>
      </c>
      <c r="H34" s="190">
        <v>246</v>
      </c>
      <c r="I34" s="190">
        <v>1846</v>
      </c>
      <c r="J34" s="190">
        <v>336</v>
      </c>
      <c r="K34" s="190">
        <v>254</v>
      </c>
      <c r="L34" s="190">
        <v>207</v>
      </c>
      <c r="M34" s="190">
        <v>151</v>
      </c>
      <c r="N34" s="190">
        <v>154</v>
      </c>
      <c r="O34" s="211">
        <v>106</v>
      </c>
      <c r="P34" s="212">
        <v>638</v>
      </c>
    </row>
    <row r="35" spans="1:16" ht="15.95" customHeight="1" x14ac:dyDescent="0.2">
      <c r="A35" s="115" t="s">
        <v>26</v>
      </c>
      <c r="B35" s="210">
        <v>9809</v>
      </c>
      <c r="C35" s="189">
        <v>3358</v>
      </c>
      <c r="D35" s="190">
        <v>1801</v>
      </c>
      <c r="E35" s="190">
        <v>1557</v>
      </c>
      <c r="F35" s="190">
        <v>1603</v>
      </c>
      <c r="G35" s="190">
        <v>935</v>
      </c>
      <c r="H35" s="190">
        <v>668</v>
      </c>
      <c r="I35" s="190">
        <v>4848</v>
      </c>
      <c r="J35" s="190">
        <v>1031</v>
      </c>
      <c r="K35" s="190">
        <v>677</v>
      </c>
      <c r="L35" s="190">
        <v>640</v>
      </c>
      <c r="M35" s="190">
        <v>413</v>
      </c>
      <c r="N35" s="190">
        <v>424</v>
      </c>
      <c r="O35" s="211">
        <v>305</v>
      </c>
      <c r="P35" s="212">
        <v>1358</v>
      </c>
    </row>
    <row r="36" spans="1:16" ht="15.95" customHeight="1" x14ac:dyDescent="0.2">
      <c r="A36" s="115" t="s">
        <v>27</v>
      </c>
      <c r="B36" s="210">
        <v>1888</v>
      </c>
      <c r="C36" s="189">
        <v>718</v>
      </c>
      <c r="D36" s="190">
        <v>383</v>
      </c>
      <c r="E36" s="190">
        <v>335</v>
      </c>
      <c r="F36" s="190">
        <v>334</v>
      </c>
      <c r="G36" s="190">
        <v>207</v>
      </c>
      <c r="H36" s="190">
        <v>127</v>
      </c>
      <c r="I36" s="190">
        <v>836</v>
      </c>
      <c r="J36" s="190">
        <v>169</v>
      </c>
      <c r="K36" s="190">
        <v>121</v>
      </c>
      <c r="L36" s="190">
        <v>110</v>
      </c>
      <c r="M36" s="190">
        <v>83</v>
      </c>
      <c r="N36" s="190">
        <v>54</v>
      </c>
      <c r="O36" s="211">
        <v>38</v>
      </c>
      <c r="P36" s="212">
        <v>261</v>
      </c>
    </row>
    <row r="37" spans="1:16" ht="15.95" customHeight="1" x14ac:dyDescent="0.2">
      <c r="A37" s="117" t="s">
        <v>28</v>
      </c>
      <c r="B37" s="213">
        <v>4834</v>
      </c>
      <c r="C37" s="191">
        <v>2026</v>
      </c>
      <c r="D37" s="192">
        <v>1162</v>
      </c>
      <c r="E37" s="192">
        <v>864</v>
      </c>
      <c r="F37" s="192">
        <v>881</v>
      </c>
      <c r="G37" s="192">
        <v>531</v>
      </c>
      <c r="H37" s="192">
        <v>350</v>
      </c>
      <c r="I37" s="192">
        <v>1927</v>
      </c>
      <c r="J37" s="192">
        <v>494</v>
      </c>
      <c r="K37" s="192">
        <v>355</v>
      </c>
      <c r="L37" s="192">
        <v>288</v>
      </c>
      <c r="M37" s="192">
        <v>176</v>
      </c>
      <c r="N37" s="192">
        <v>180</v>
      </c>
      <c r="O37" s="214">
        <v>111</v>
      </c>
      <c r="P37" s="215">
        <v>323</v>
      </c>
    </row>
    <row r="38" spans="1:16" ht="15.95" customHeight="1" x14ac:dyDescent="0.2">
      <c r="A38" s="118" t="s">
        <v>29</v>
      </c>
      <c r="B38" s="220">
        <v>32157</v>
      </c>
      <c r="C38" s="201">
        <v>12110</v>
      </c>
      <c r="D38" s="194">
        <v>6504</v>
      </c>
      <c r="E38" s="194">
        <v>5606</v>
      </c>
      <c r="F38" s="194">
        <v>5532</v>
      </c>
      <c r="G38" s="194">
        <v>3330</v>
      </c>
      <c r="H38" s="194">
        <v>2202</v>
      </c>
      <c r="I38" s="194">
        <v>14515</v>
      </c>
      <c r="J38" s="194">
        <v>3160</v>
      </c>
      <c r="K38" s="194">
        <v>2254</v>
      </c>
      <c r="L38" s="194">
        <v>1924</v>
      </c>
      <c r="M38" s="194">
        <v>1241</v>
      </c>
      <c r="N38" s="194">
        <v>1236</v>
      </c>
      <c r="O38" s="217">
        <v>852</v>
      </c>
      <c r="P38" s="218">
        <v>3848</v>
      </c>
    </row>
    <row r="39" spans="1:16" ht="15.95" customHeight="1" x14ac:dyDescent="0.2">
      <c r="A39" s="115" t="s">
        <v>30</v>
      </c>
      <c r="B39" s="245">
        <v>9834</v>
      </c>
      <c r="C39" s="189">
        <v>3032</v>
      </c>
      <c r="D39" s="190">
        <v>1753</v>
      </c>
      <c r="E39" s="190">
        <v>1279</v>
      </c>
      <c r="F39" s="190">
        <v>1316</v>
      </c>
      <c r="G39" s="190">
        <v>738</v>
      </c>
      <c r="H39" s="190">
        <v>578</v>
      </c>
      <c r="I39" s="190">
        <v>5486</v>
      </c>
      <c r="J39" s="190">
        <v>827</v>
      </c>
      <c r="K39" s="190">
        <v>563</v>
      </c>
      <c r="L39" s="190">
        <v>748</v>
      </c>
      <c r="M39" s="190">
        <v>482</v>
      </c>
      <c r="N39" s="190">
        <v>530</v>
      </c>
      <c r="O39" s="211">
        <v>439</v>
      </c>
      <c r="P39" s="212">
        <v>1897</v>
      </c>
    </row>
    <row r="40" spans="1:16" ht="15.95" customHeight="1" x14ac:dyDescent="0.2">
      <c r="A40" s="115" t="s">
        <v>31</v>
      </c>
      <c r="B40" s="210">
        <v>8531</v>
      </c>
      <c r="C40" s="189">
        <v>2561</v>
      </c>
      <c r="D40" s="190">
        <v>1336</v>
      </c>
      <c r="E40" s="190">
        <v>1225</v>
      </c>
      <c r="F40" s="190">
        <v>1252</v>
      </c>
      <c r="G40" s="190">
        <v>718</v>
      </c>
      <c r="H40" s="190">
        <v>534</v>
      </c>
      <c r="I40" s="190">
        <v>4718</v>
      </c>
      <c r="J40" s="190">
        <v>806</v>
      </c>
      <c r="K40" s="190">
        <v>532</v>
      </c>
      <c r="L40" s="190">
        <v>504</v>
      </c>
      <c r="M40" s="190">
        <v>335</v>
      </c>
      <c r="N40" s="190">
        <v>332</v>
      </c>
      <c r="O40" s="211">
        <v>265</v>
      </c>
      <c r="P40" s="212">
        <v>1944</v>
      </c>
    </row>
    <row r="41" spans="1:16" ht="15.95" customHeight="1" x14ac:dyDescent="0.2">
      <c r="A41" s="115" t="s">
        <v>32</v>
      </c>
      <c r="B41" s="210">
        <v>8118</v>
      </c>
      <c r="C41" s="189">
        <v>3540</v>
      </c>
      <c r="D41" s="190">
        <v>1959</v>
      </c>
      <c r="E41" s="190">
        <v>1581</v>
      </c>
      <c r="F41" s="190">
        <v>1527</v>
      </c>
      <c r="G41" s="190">
        <v>984</v>
      </c>
      <c r="H41" s="190">
        <v>543</v>
      </c>
      <c r="I41" s="190">
        <v>3051</v>
      </c>
      <c r="J41" s="190">
        <v>825</v>
      </c>
      <c r="K41" s="190">
        <v>608</v>
      </c>
      <c r="L41" s="190">
        <v>392</v>
      </c>
      <c r="M41" s="190">
        <v>277</v>
      </c>
      <c r="N41" s="190">
        <v>236</v>
      </c>
      <c r="O41" s="211">
        <v>137</v>
      </c>
      <c r="P41" s="212">
        <v>576</v>
      </c>
    </row>
    <row r="42" spans="1:16" ht="15.95" customHeight="1" x14ac:dyDescent="0.2">
      <c r="A42" s="115" t="s">
        <v>33</v>
      </c>
      <c r="B42" s="210">
        <v>8788</v>
      </c>
      <c r="C42" s="189">
        <v>2628</v>
      </c>
      <c r="D42" s="190">
        <v>903</v>
      </c>
      <c r="E42" s="190">
        <v>1725</v>
      </c>
      <c r="F42" s="190">
        <v>1572</v>
      </c>
      <c r="G42" s="190">
        <v>876</v>
      </c>
      <c r="H42" s="190">
        <v>696</v>
      </c>
      <c r="I42" s="190">
        <v>4588</v>
      </c>
      <c r="J42" s="190">
        <v>960</v>
      </c>
      <c r="K42" s="190">
        <v>645</v>
      </c>
      <c r="L42" s="190">
        <v>583</v>
      </c>
      <c r="M42" s="190">
        <v>312</v>
      </c>
      <c r="N42" s="190">
        <v>382</v>
      </c>
      <c r="O42" s="211">
        <v>259</v>
      </c>
      <c r="P42" s="212">
        <v>1447</v>
      </c>
    </row>
    <row r="43" spans="1:16" ht="15.95" customHeight="1" x14ac:dyDescent="0.2">
      <c r="A43" s="115" t="s">
        <v>34</v>
      </c>
      <c r="B43" s="221">
        <v>2627</v>
      </c>
      <c r="C43" s="197">
        <v>1124</v>
      </c>
      <c r="D43" s="198">
        <v>569</v>
      </c>
      <c r="E43" s="198">
        <v>555</v>
      </c>
      <c r="F43" s="198">
        <v>500</v>
      </c>
      <c r="G43" s="198">
        <v>298</v>
      </c>
      <c r="H43" s="198">
        <v>202</v>
      </c>
      <c r="I43" s="198">
        <v>1003</v>
      </c>
      <c r="J43" s="198">
        <v>257</v>
      </c>
      <c r="K43" s="198">
        <v>160</v>
      </c>
      <c r="L43" s="198">
        <v>112</v>
      </c>
      <c r="M43" s="198">
        <v>70</v>
      </c>
      <c r="N43" s="198">
        <v>85</v>
      </c>
      <c r="O43" s="222">
        <v>84</v>
      </c>
      <c r="P43" s="223">
        <v>235</v>
      </c>
    </row>
    <row r="44" spans="1:16" ht="15.95" customHeight="1" x14ac:dyDescent="0.2">
      <c r="A44" s="115" t="s">
        <v>35</v>
      </c>
      <c r="B44" s="210">
        <v>4814</v>
      </c>
      <c r="C44" s="189">
        <v>1520</v>
      </c>
      <c r="D44" s="190">
        <v>679</v>
      </c>
      <c r="E44" s="190">
        <v>841</v>
      </c>
      <c r="F44" s="190">
        <v>860</v>
      </c>
      <c r="G44" s="190">
        <v>516</v>
      </c>
      <c r="H44" s="190">
        <v>344</v>
      </c>
      <c r="I44" s="190">
        <v>2434</v>
      </c>
      <c r="J44" s="190">
        <v>454</v>
      </c>
      <c r="K44" s="190">
        <v>389</v>
      </c>
      <c r="L44" s="190">
        <v>326</v>
      </c>
      <c r="M44" s="190">
        <v>209</v>
      </c>
      <c r="N44" s="190">
        <v>197</v>
      </c>
      <c r="O44" s="211">
        <v>138</v>
      </c>
      <c r="P44" s="212">
        <v>721</v>
      </c>
    </row>
    <row r="45" spans="1:16" ht="15.95" customHeight="1" x14ac:dyDescent="0.2">
      <c r="A45" s="117" t="s">
        <v>36</v>
      </c>
      <c r="B45" s="213">
        <v>2376</v>
      </c>
      <c r="C45" s="191">
        <v>829</v>
      </c>
      <c r="D45" s="192">
        <v>449</v>
      </c>
      <c r="E45" s="192">
        <v>380</v>
      </c>
      <c r="F45" s="192">
        <v>402</v>
      </c>
      <c r="G45" s="192">
        <v>231</v>
      </c>
      <c r="H45" s="192">
        <v>171</v>
      </c>
      <c r="I45" s="192">
        <v>1145</v>
      </c>
      <c r="J45" s="192">
        <v>207</v>
      </c>
      <c r="K45" s="192">
        <v>215</v>
      </c>
      <c r="L45" s="192">
        <v>149</v>
      </c>
      <c r="M45" s="192">
        <v>106</v>
      </c>
      <c r="N45" s="192">
        <v>130</v>
      </c>
      <c r="O45" s="214">
        <v>69</v>
      </c>
      <c r="P45" s="215">
        <v>269</v>
      </c>
    </row>
    <row r="46" spans="1:16" ht="15.95" customHeight="1" x14ac:dyDescent="0.2">
      <c r="A46" s="118" t="s">
        <v>37</v>
      </c>
      <c r="B46" s="216">
        <v>45088</v>
      </c>
      <c r="C46" s="201">
        <v>15234</v>
      </c>
      <c r="D46" s="194">
        <v>7648</v>
      </c>
      <c r="E46" s="194">
        <v>7586</v>
      </c>
      <c r="F46" s="194">
        <v>7429</v>
      </c>
      <c r="G46" s="194">
        <v>4361</v>
      </c>
      <c r="H46" s="194">
        <v>3068</v>
      </c>
      <c r="I46" s="194">
        <v>22425</v>
      </c>
      <c r="J46" s="194">
        <v>4336</v>
      </c>
      <c r="K46" s="194">
        <v>3112</v>
      </c>
      <c r="L46" s="194">
        <v>2814</v>
      </c>
      <c r="M46" s="194">
        <v>1791</v>
      </c>
      <c r="N46" s="194">
        <v>1892</v>
      </c>
      <c r="O46" s="217">
        <v>1391</v>
      </c>
      <c r="P46" s="218">
        <v>7089</v>
      </c>
    </row>
    <row r="47" spans="1:16" ht="15.95" customHeight="1" x14ac:dyDescent="0.2">
      <c r="A47" s="115" t="s">
        <v>38</v>
      </c>
      <c r="B47" s="245">
        <v>2219</v>
      </c>
      <c r="C47" s="189">
        <v>728</v>
      </c>
      <c r="D47" s="190">
        <v>373</v>
      </c>
      <c r="E47" s="190">
        <v>355</v>
      </c>
      <c r="F47" s="190">
        <v>350</v>
      </c>
      <c r="G47" s="190">
        <v>209</v>
      </c>
      <c r="H47" s="190">
        <v>141</v>
      </c>
      <c r="I47" s="190">
        <v>1141</v>
      </c>
      <c r="J47" s="190">
        <v>210</v>
      </c>
      <c r="K47" s="190">
        <v>128</v>
      </c>
      <c r="L47" s="190">
        <v>149</v>
      </c>
      <c r="M47" s="190">
        <v>100</v>
      </c>
      <c r="N47" s="190">
        <v>106</v>
      </c>
      <c r="O47" s="211">
        <v>68</v>
      </c>
      <c r="P47" s="212">
        <v>380</v>
      </c>
    </row>
    <row r="48" spans="1:16" ht="15.95" customHeight="1" x14ac:dyDescent="0.2">
      <c r="A48" s="115" t="s">
        <v>39</v>
      </c>
      <c r="B48" s="210">
        <v>6240</v>
      </c>
      <c r="C48" s="189">
        <v>2077</v>
      </c>
      <c r="D48" s="190">
        <v>973</v>
      </c>
      <c r="E48" s="190">
        <v>1104</v>
      </c>
      <c r="F48" s="190">
        <v>1048</v>
      </c>
      <c r="G48" s="190">
        <v>592</v>
      </c>
      <c r="H48" s="190">
        <v>456</v>
      </c>
      <c r="I48" s="190">
        <v>3115</v>
      </c>
      <c r="J48" s="190">
        <v>727</v>
      </c>
      <c r="K48" s="190">
        <v>595</v>
      </c>
      <c r="L48" s="190">
        <v>393</v>
      </c>
      <c r="M48" s="190">
        <v>282</v>
      </c>
      <c r="N48" s="190">
        <v>274</v>
      </c>
      <c r="O48" s="211">
        <v>155</v>
      </c>
      <c r="P48" s="212">
        <v>689</v>
      </c>
    </row>
    <row r="49" spans="1:16" ht="15.95" customHeight="1" x14ac:dyDescent="0.2">
      <c r="A49" s="115" t="s">
        <v>40</v>
      </c>
      <c r="B49" s="210">
        <v>2716</v>
      </c>
      <c r="C49" s="189">
        <v>959</v>
      </c>
      <c r="D49" s="190">
        <v>510</v>
      </c>
      <c r="E49" s="190">
        <v>449</v>
      </c>
      <c r="F49" s="190">
        <v>434</v>
      </c>
      <c r="G49" s="190">
        <v>271</v>
      </c>
      <c r="H49" s="190">
        <v>163</v>
      </c>
      <c r="I49" s="190">
        <v>1323</v>
      </c>
      <c r="J49" s="190">
        <v>280</v>
      </c>
      <c r="K49" s="190">
        <v>176</v>
      </c>
      <c r="L49" s="190">
        <v>158</v>
      </c>
      <c r="M49" s="190">
        <v>106</v>
      </c>
      <c r="N49" s="190">
        <v>136</v>
      </c>
      <c r="O49" s="211">
        <v>70</v>
      </c>
      <c r="P49" s="212">
        <v>397</v>
      </c>
    </row>
    <row r="50" spans="1:16" ht="15.95" customHeight="1" x14ac:dyDescent="0.2">
      <c r="A50" s="115" t="s">
        <v>41</v>
      </c>
      <c r="B50" s="210">
        <v>2268</v>
      </c>
      <c r="C50" s="189">
        <v>703</v>
      </c>
      <c r="D50" s="190">
        <v>339</v>
      </c>
      <c r="E50" s="190">
        <v>364</v>
      </c>
      <c r="F50" s="190">
        <v>324</v>
      </c>
      <c r="G50" s="190">
        <v>186</v>
      </c>
      <c r="H50" s="190">
        <v>138</v>
      </c>
      <c r="I50" s="190">
        <v>1241</v>
      </c>
      <c r="J50" s="190">
        <v>242</v>
      </c>
      <c r="K50" s="190">
        <v>152</v>
      </c>
      <c r="L50" s="190">
        <v>176</v>
      </c>
      <c r="M50" s="190">
        <v>104</v>
      </c>
      <c r="N50" s="190">
        <v>96</v>
      </c>
      <c r="O50" s="211">
        <v>72</v>
      </c>
      <c r="P50" s="212">
        <v>399</v>
      </c>
    </row>
    <row r="51" spans="1:16" ht="15.95" customHeight="1" x14ac:dyDescent="0.2">
      <c r="A51" s="115" t="s">
        <v>42</v>
      </c>
      <c r="B51" s="210">
        <v>4995</v>
      </c>
      <c r="C51" s="189">
        <v>1591</v>
      </c>
      <c r="D51" s="190">
        <v>859</v>
      </c>
      <c r="E51" s="190">
        <v>732</v>
      </c>
      <c r="F51" s="190">
        <v>745</v>
      </c>
      <c r="G51" s="190">
        <v>414</v>
      </c>
      <c r="H51" s="190">
        <v>331</v>
      </c>
      <c r="I51" s="190">
        <v>2659</v>
      </c>
      <c r="J51" s="190">
        <v>459</v>
      </c>
      <c r="K51" s="190">
        <v>331</v>
      </c>
      <c r="L51" s="190">
        <v>316</v>
      </c>
      <c r="M51" s="190">
        <v>207</v>
      </c>
      <c r="N51" s="190">
        <v>211</v>
      </c>
      <c r="O51" s="211">
        <v>158</v>
      </c>
      <c r="P51" s="212">
        <v>977</v>
      </c>
    </row>
    <row r="52" spans="1:16" ht="15.95" customHeight="1" x14ac:dyDescent="0.2">
      <c r="A52" s="115" t="s">
        <v>43</v>
      </c>
      <c r="B52" s="210">
        <v>4465</v>
      </c>
      <c r="C52" s="189">
        <v>1746</v>
      </c>
      <c r="D52" s="190">
        <v>955</v>
      </c>
      <c r="E52" s="190">
        <v>791</v>
      </c>
      <c r="F52" s="190">
        <v>778</v>
      </c>
      <c r="G52" s="190">
        <v>490</v>
      </c>
      <c r="H52" s="190">
        <v>288</v>
      </c>
      <c r="I52" s="190">
        <v>1941</v>
      </c>
      <c r="J52" s="190">
        <v>392</v>
      </c>
      <c r="K52" s="190">
        <v>269</v>
      </c>
      <c r="L52" s="190">
        <v>228</v>
      </c>
      <c r="M52" s="190">
        <v>148</v>
      </c>
      <c r="N52" s="190">
        <v>149</v>
      </c>
      <c r="O52" s="211">
        <v>115</v>
      </c>
      <c r="P52" s="212">
        <v>640</v>
      </c>
    </row>
    <row r="53" spans="1:16" ht="15.95" customHeight="1" x14ac:dyDescent="0.2">
      <c r="A53" s="115" t="s">
        <v>44</v>
      </c>
      <c r="B53" s="210">
        <v>3944</v>
      </c>
      <c r="C53" s="189">
        <v>1543</v>
      </c>
      <c r="D53" s="190">
        <v>770</v>
      </c>
      <c r="E53" s="190">
        <v>773</v>
      </c>
      <c r="F53" s="190">
        <v>596</v>
      </c>
      <c r="G53" s="190">
        <v>381</v>
      </c>
      <c r="H53" s="190">
        <v>215</v>
      </c>
      <c r="I53" s="190">
        <v>1805</v>
      </c>
      <c r="J53" s="190">
        <v>401</v>
      </c>
      <c r="K53" s="190">
        <v>338</v>
      </c>
      <c r="L53" s="190">
        <v>293</v>
      </c>
      <c r="M53" s="190">
        <v>134</v>
      </c>
      <c r="N53" s="190">
        <v>162</v>
      </c>
      <c r="O53" s="211">
        <v>84</v>
      </c>
      <c r="P53" s="212">
        <v>393</v>
      </c>
    </row>
    <row r="54" spans="1:16" ht="15.95" customHeight="1" x14ac:dyDescent="0.2">
      <c r="A54" s="115" t="s">
        <v>45</v>
      </c>
      <c r="B54" s="210">
        <v>3758</v>
      </c>
      <c r="C54" s="189">
        <v>1215</v>
      </c>
      <c r="D54" s="190">
        <v>538</v>
      </c>
      <c r="E54" s="190">
        <v>677</v>
      </c>
      <c r="F54" s="190">
        <v>588</v>
      </c>
      <c r="G54" s="190">
        <v>368</v>
      </c>
      <c r="H54" s="190">
        <v>220</v>
      </c>
      <c r="I54" s="190">
        <v>1955</v>
      </c>
      <c r="J54" s="190">
        <v>431</v>
      </c>
      <c r="K54" s="190">
        <v>258</v>
      </c>
      <c r="L54" s="190">
        <v>197</v>
      </c>
      <c r="M54" s="190">
        <v>140</v>
      </c>
      <c r="N54" s="190">
        <v>178</v>
      </c>
      <c r="O54" s="211">
        <v>118</v>
      </c>
      <c r="P54" s="212">
        <v>633</v>
      </c>
    </row>
    <row r="55" spans="1:16" s="33" customFormat="1" ht="15.95" customHeight="1" x14ac:dyDescent="0.2">
      <c r="A55" s="115" t="s">
        <v>46</v>
      </c>
      <c r="B55" s="210">
        <v>1167</v>
      </c>
      <c r="C55" s="189">
        <v>389</v>
      </c>
      <c r="D55" s="190">
        <v>204</v>
      </c>
      <c r="E55" s="190">
        <v>185</v>
      </c>
      <c r="F55" s="190">
        <v>166</v>
      </c>
      <c r="G55" s="190">
        <v>84</v>
      </c>
      <c r="H55" s="190">
        <v>82</v>
      </c>
      <c r="I55" s="190">
        <v>612</v>
      </c>
      <c r="J55" s="190">
        <v>126</v>
      </c>
      <c r="K55" s="190">
        <v>80</v>
      </c>
      <c r="L55" s="190">
        <v>52</v>
      </c>
      <c r="M55" s="190">
        <v>51</v>
      </c>
      <c r="N55" s="190">
        <v>44</v>
      </c>
      <c r="O55" s="211">
        <v>28</v>
      </c>
      <c r="P55" s="212">
        <v>231</v>
      </c>
    </row>
    <row r="56" spans="1:16" ht="15.95" customHeight="1" x14ac:dyDescent="0.2">
      <c r="A56" s="115" t="s">
        <v>47</v>
      </c>
      <c r="B56" s="210">
        <v>2208</v>
      </c>
      <c r="C56" s="189">
        <v>995</v>
      </c>
      <c r="D56" s="190">
        <v>513</v>
      </c>
      <c r="E56" s="190">
        <v>482</v>
      </c>
      <c r="F56" s="190">
        <v>353</v>
      </c>
      <c r="G56" s="190">
        <v>213</v>
      </c>
      <c r="H56" s="190">
        <v>140</v>
      </c>
      <c r="I56" s="190">
        <v>860</v>
      </c>
      <c r="J56" s="190">
        <v>208</v>
      </c>
      <c r="K56" s="190">
        <v>158</v>
      </c>
      <c r="L56" s="190">
        <v>116</v>
      </c>
      <c r="M56" s="190">
        <v>69</v>
      </c>
      <c r="N56" s="190">
        <v>78</v>
      </c>
      <c r="O56" s="211">
        <v>33</v>
      </c>
      <c r="P56" s="212">
        <v>198</v>
      </c>
    </row>
    <row r="57" spans="1:16" ht="15.95" customHeight="1" x14ac:dyDescent="0.2">
      <c r="A57" s="117" t="s">
        <v>48</v>
      </c>
      <c r="B57" s="213">
        <v>7002</v>
      </c>
      <c r="C57" s="191">
        <v>2707</v>
      </c>
      <c r="D57" s="192">
        <v>1261</v>
      </c>
      <c r="E57" s="192">
        <v>1446</v>
      </c>
      <c r="F57" s="192">
        <v>1276</v>
      </c>
      <c r="G57" s="192">
        <v>784</v>
      </c>
      <c r="H57" s="192">
        <v>492</v>
      </c>
      <c r="I57" s="192">
        <v>3019</v>
      </c>
      <c r="J57" s="192">
        <v>790</v>
      </c>
      <c r="K57" s="192">
        <v>520</v>
      </c>
      <c r="L57" s="192">
        <v>430</v>
      </c>
      <c r="M57" s="192">
        <v>287</v>
      </c>
      <c r="N57" s="192">
        <v>243</v>
      </c>
      <c r="O57" s="214">
        <v>176</v>
      </c>
      <c r="P57" s="215">
        <v>573</v>
      </c>
    </row>
    <row r="58" spans="1:16" ht="15.95" customHeight="1" thickBot="1" x14ac:dyDescent="0.25">
      <c r="A58" s="119" t="s">
        <v>49</v>
      </c>
      <c r="B58" s="224">
        <v>40982</v>
      </c>
      <c r="C58" s="204">
        <v>14653</v>
      </c>
      <c r="D58" s="200">
        <v>7295</v>
      </c>
      <c r="E58" s="200">
        <v>7358</v>
      </c>
      <c r="F58" s="200">
        <v>6658</v>
      </c>
      <c r="G58" s="200">
        <v>3992</v>
      </c>
      <c r="H58" s="200">
        <v>2666</v>
      </c>
      <c r="I58" s="200">
        <v>19671</v>
      </c>
      <c r="J58" s="200">
        <v>4266</v>
      </c>
      <c r="K58" s="200">
        <v>3005</v>
      </c>
      <c r="L58" s="200">
        <v>2508</v>
      </c>
      <c r="M58" s="200">
        <v>1628</v>
      </c>
      <c r="N58" s="200">
        <v>1677</v>
      </c>
      <c r="O58" s="225">
        <v>1077</v>
      </c>
      <c r="P58" s="226">
        <v>5510</v>
      </c>
    </row>
    <row r="59" spans="1:16" ht="15.95" customHeight="1" x14ac:dyDescent="0.2">
      <c r="A59" s="120" t="s">
        <v>50</v>
      </c>
      <c r="B59" s="210">
        <v>5666</v>
      </c>
      <c r="C59" s="189">
        <v>1930</v>
      </c>
      <c r="D59" s="190">
        <v>922</v>
      </c>
      <c r="E59" s="190">
        <v>1008</v>
      </c>
      <c r="F59" s="190">
        <v>1049</v>
      </c>
      <c r="G59" s="190">
        <v>601</v>
      </c>
      <c r="H59" s="190">
        <v>448</v>
      </c>
      <c r="I59" s="190">
        <v>2687</v>
      </c>
      <c r="J59" s="190">
        <v>686</v>
      </c>
      <c r="K59" s="190">
        <v>421</v>
      </c>
      <c r="L59" s="190">
        <v>346</v>
      </c>
      <c r="M59" s="190">
        <v>225</v>
      </c>
      <c r="N59" s="190">
        <v>210</v>
      </c>
      <c r="O59" s="211">
        <v>159</v>
      </c>
      <c r="P59" s="212">
        <v>640</v>
      </c>
    </row>
    <row r="60" spans="1:16" ht="15.95" customHeight="1" x14ac:dyDescent="0.2">
      <c r="A60" s="115" t="s">
        <v>51</v>
      </c>
      <c r="B60" s="210">
        <v>1642</v>
      </c>
      <c r="C60" s="189">
        <v>540</v>
      </c>
      <c r="D60" s="190">
        <v>307</v>
      </c>
      <c r="E60" s="190">
        <v>233</v>
      </c>
      <c r="F60" s="190">
        <v>234</v>
      </c>
      <c r="G60" s="190">
        <v>132</v>
      </c>
      <c r="H60" s="190">
        <v>102</v>
      </c>
      <c r="I60" s="190">
        <v>868</v>
      </c>
      <c r="J60" s="190">
        <v>187</v>
      </c>
      <c r="K60" s="190">
        <v>118</v>
      </c>
      <c r="L60" s="190">
        <v>106</v>
      </c>
      <c r="M60" s="190">
        <v>69</v>
      </c>
      <c r="N60" s="190">
        <v>77</v>
      </c>
      <c r="O60" s="211">
        <v>34</v>
      </c>
      <c r="P60" s="212">
        <v>277</v>
      </c>
    </row>
    <row r="61" spans="1:16" ht="15.95" customHeight="1" x14ac:dyDescent="0.2">
      <c r="A61" s="115" t="s">
        <v>52</v>
      </c>
      <c r="B61" s="210">
        <v>5391</v>
      </c>
      <c r="C61" s="189">
        <v>1865</v>
      </c>
      <c r="D61" s="190">
        <v>949</v>
      </c>
      <c r="E61" s="190">
        <v>916</v>
      </c>
      <c r="F61" s="190">
        <v>848</v>
      </c>
      <c r="G61" s="190">
        <v>461</v>
      </c>
      <c r="H61" s="190">
        <v>387</v>
      </c>
      <c r="I61" s="190">
        <v>2678</v>
      </c>
      <c r="J61" s="190">
        <v>525</v>
      </c>
      <c r="K61" s="190">
        <v>312</v>
      </c>
      <c r="L61" s="190">
        <v>323</v>
      </c>
      <c r="M61" s="190">
        <v>240</v>
      </c>
      <c r="N61" s="190">
        <v>230</v>
      </c>
      <c r="O61" s="211">
        <v>140</v>
      </c>
      <c r="P61" s="212">
        <v>908</v>
      </c>
    </row>
    <row r="62" spans="1:16" ht="15.95" customHeight="1" x14ac:dyDescent="0.2">
      <c r="A62" s="115" t="s">
        <v>53</v>
      </c>
      <c r="B62" s="210">
        <v>2680</v>
      </c>
      <c r="C62" s="189">
        <v>920</v>
      </c>
      <c r="D62" s="190">
        <v>455</v>
      </c>
      <c r="E62" s="190">
        <v>465</v>
      </c>
      <c r="F62" s="190">
        <v>418</v>
      </c>
      <c r="G62" s="190">
        <v>240</v>
      </c>
      <c r="H62" s="190">
        <v>178</v>
      </c>
      <c r="I62" s="190">
        <v>1342</v>
      </c>
      <c r="J62" s="190">
        <v>266</v>
      </c>
      <c r="K62" s="190">
        <v>141</v>
      </c>
      <c r="L62" s="190">
        <v>137</v>
      </c>
      <c r="M62" s="190">
        <v>98</v>
      </c>
      <c r="N62" s="190">
        <v>73</v>
      </c>
      <c r="O62" s="211">
        <v>75</v>
      </c>
      <c r="P62" s="212">
        <v>552</v>
      </c>
    </row>
    <row r="63" spans="1:16" ht="15.95" customHeight="1" x14ac:dyDescent="0.2">
      <c r="A63" s="115" t="s">
        <v>54</v>
      </c>
      <c r="B63" s="210">
        <v>2160</v>
      </c>
      <c r="C63" s="189">
        <v>684</v>
      </c>
      <c r="D63" s="190">
        <v>389</v>
      </c>
      <c r="E63" s="190">
        <v>295</v>
      </c>
      <c r="F63" s="190">
        <v>300</v>
      </c>
      <c r="G63" s="190">
        <v>155</v>
      </c>
      <c r="H63" s="190">
        <v>145</v>
      </c>
      <c r="I63" s="190">
        <v>1176</v>
      </c>
      <c r="J63" s="190">
        <v>194</v>
      </c>
      <c r="K63" s="190">
        <v>127</v>
      </c>
      <c r="L63" s="190">
        <v>106</v>
      </c>
      <c r="M63" s="190">
        <v>68</v>
      </c>
      <c r="N63" s="190">
        <v>77</v>
      </c>
      <c r="O63" s="211">
        <v>61</v>
      </c>
      <c r="P63" s="212">
        <v>543</v>
      </c>
    </row>
    <row r="64" spans="1:16" ht="15.95" customHeight="1" x14ac:dyDescent="0.2">
      <c r="A64" s="115" t="s">
        <v>55</v>
      </c>
      <c r="B64" s="210">
        <v>7779</v>
      </c>
      <c r="C64" s="189">
        <v>1985</v>
      </c>
      <c r="D64" s="190">
        <v>1012</v>
      </c>
      <c r="E64" s="190">
        <v>973</v>
      </c>
      <c r="F64" s="190">
        <v>969</v>
      </c>
      <c r="G64" s="190">
        <v>545</v>
      </c>
      <c r="H64" s="190">
        <v>424</v>
      </c>
      <c r="I64" s="190">
        <v>4825</v>
      </c>
      <c r="J64" s="190">
        <v>625</v>
      </c>
      <c r="K64" s="190">
        <v>466</v>
      </c>
      <c r="L64" s="190">
        <v>453</v>
      </c>
      <c r="M64" s="190">
        <v>335</v>
      </c>
      <c r="N64" s="190">
        <v>367</v>
      </c>
      <c r="O64" s="211">
        <v>270</v>
      </c>
      <c r="P64" s="212">
        <v>2309</v>
      </c>
    </row>
    <row r="65" spans="1:16" ht="15.95" customHeight="1" x14ac:dyDescent="0.2">
      <c r="A65" s="115" t="s">
        <v>56</v>
      </c>
      <c r="B65" s="210">
        <v>2873</v>
      </c>
      <c r="C65" s="189">
        <v>556</v>
      </c>
      <c r="D65" s="190">
        <v>281</v>
      </c>
      <c r="E65" s="190">
        <v>275</v>
      </c>
      <c r="F65" s="190">
        <v>265</v>
      </c>
      <c r="G65" s="190">
        <v>137</v>
      </c>
      <c r="H65" s="190">
        <v>128</v>
      </c>
      <c r="I65" s="190">
        <v>2052</v>
      </c>
      <c r="J65" s="190">
        <v>238</v>
      </c>
      <c r="K65" s="190">
        <v>179</v>
      </c>
      <c r="L65" s="190">
        <v>216</v>
      </c>
      <c r="M65" s="190">
        <v>149</v>
      </c>
      <c r="N65" s="190">
        <v>232</v>
      </c>
      <c r="O65" s="211">
        <v>100</v>
      </c>
      <c r="P65" s="212">
        <v>938</v>
      </c>
    </row>
    <row r="66" spans="1:16" ht="15.95" customHeight="1" x14ac:dyDescent="0.2">
      <c r="A66" s="115" t="s">
        <v>57</v>
      </c>
      <c r="B66" s="210">
        <v>6550</v>
      </c>
      <c r="C66" s="189">
        <v>1339</v>
      </c>
      <c r="D66" s="190">
        <v>667</v>
      </c>
      <c r="E66" s="190">
        <v>672</v>
      </c>
      <c r="F66" s="190">
        <v>678</v>
      </c>
      <c r="G66" s="190">
        <v>369</v>
      </c>
      <c r="H66" s="190">
        <v>309</v>
      </c>
      <c r="I66" s="190">
        <v>4533</v>
      </c>
      <c r="J66" s="190">
        <v>410</v>
      </c>
      <c r="K66" s="190">
        <v>304</v>
      </c>
      <c r="L66" s="190">
        <v>411</v>
      </c>
      <c r="M66" s="190">
        <v>302</v>
      </c>
      <c r="N66" s="190">
        <v>303</v>
      </c>
      <c r="O66" s="211">
        <v>186</v>
      </c>
      <c r="P66" s="212">
        <v>2617</v>
      </c>
    </row>
    <row r="67" spans="1:16" ht="15.95" customHeight="1" x14ac:dyDescent="0.2">
      <c r="A67" s="115" t="s">
        <v>58</v>
      </c>
      <c r="B67" s="210">
        <v>14082</v>
      </c>
      <c r="C67" s="189">
        <v>2318</v>
      </c>
      <c r="D67" s="190">
        <v>957</v>
      </c>
      <c r="E67" s="190">
        <v>1361</v>
      </c>
      <c r="F67" s="190">
        <v>1335</v>
      </c>
      <c r="G67" s="190">
        <v>781</v>
      </c>
      <c r="H67" s="190">
        <v>554</v>
      </c>
      <c r="I67" s="190">
        <v>10429</v>
      </c>
      <c r="J67" s="190">
        <v>931</v>
      </c>
      <c r="K67" s="190">
        <v>710</v>
      </c>
      <c r="L67" s="190">
        <v>845</v>
      </c>
      <c r="M67" s="190">
        <v>626</v>
      </c>
      <c r="N67" s="190">
        <v>668</v>
      </c>
      <c r="O67" s="211">
        <v>430</v>
      </c>
      <c r="P67" s="212">
        <v>6219</v>
      </c>
    </row>
    <row r="68" spans="1:16" ht="15.95" customHeight="1" x14ac:dyDescent="0.2">
      <c r="A68" s="115" t="s">
        <v>59</v>
      </c>
      <c r="B68" s="210">
        <v>5364</v>
      </c>
      <c r="C68" s="189">
        <v>1376</v>
      </c>
      <c r="D68" s="190">
        <v>705</v>
      </c>
      <c r="E68" s="190">
        <v>671</v>
      </c>
      <c r="F68" s="190">
        <v>690</v>
      </c>
      <c r="G68" s="190">
        <v>391</v>
      </c>
      <c r="H68" s="190">
        <v>299</v>
      </c>
      <c r="I68" s="190">
        <v>3298</v>
      </c>
      <c r="J68" s="190">
        <v>483</v>
      </c>
      <c r="K68" s="190">
        <v>451</v>
      </c>
      <c r="L68" s="190">
        <v>420</v>
      </c>
      <c r="M68" s="190">
        <v>303</v>
      </c>
      <c r="N68" s="190">
        <v>265</v>
      </c>
      <c r="O68" s="211">
        <v>123</v>
      </c>
      <c r="P68" s="212">
        <v>1253</v>
      </c>
    </row>
    <row r="69" spans="1:16" ht="15.95" customHeight="1" x14ac:dyDescent="0.2">
      <c r="A69" s="115" t="s">
        <v>60</v>
      </c>
      <c r="B69" s="210">
        <v>4018</v>
      </c>
      <c r="C69" s="189">
        <v>1364</v>
      </c>
      <c r="D69" s="190">
        <v>751</v>
      </c>
      <c r="E69" s="190">
        <v>613</v>
      </c>
      <c r="F69" s="190">
        <v>668</v>
      </c>
      <c r="G69" s="190">
        <v>392</v>
      </c>
      <c r="H69" s="190">
        <v>276</v>
      </c>
      <c r="I69" s="190">
        <v>1986</v>
      </c>
      <c r="J69" s="190">
        <v>409</v>
      </c>
      <c r="K69" s="190">
        <v>325</v>
      </c>
      <c r="L69" s="190">
        <v>260</v>
      </c>
      <c r="M69" s="190">
        <v>160</v>
      </c>
      <c r="N69" s="190">
        <v>161</v>
      </c>
      <c r="O69" s="211">
        <v>117</v>
      </c>
      <c r="P69" s="212">
        <v>554</v>
      </c>
    </row>
    <row r="70" spans="1:16" ht="15.95" customHeight="1" x14ac:dyDescent="0.2">
      <c r="A70" s="115" t="s">
        <v>61</v>
      </c>
      <c r="B70" s="210">
        <v>2412</v>
      </c>
      <c r="C70" s="189">
        <v>716</v>
      </c>
      <c r="D70" s="190">
        <v>377</v>
      </c>
      <c r="E70" s="190">
        <v>339</v>
      </c>
      <c r="F70" s="190">
        <v>345</v>
      </c>
      <c r="G70" s="190">
        <v>197</v>
      </c>
      <c r="H70" s="190">
        <v>148</v>
      </c>
      <c r="I70" s="190">
        <v>1351</v>
      </c>
      <c r="J70" s="190">
        <v>194</v>
      </c>
      <c r="K70" s="190">
        <v>144</v>
      </c>
      <c r="L70" s="190">
        <v>147</v>
      </c>
      <c r="M70" s="190">
        <v>82</v>
      </c>
      <c r="N70" s="190">
        <v>107</v>
      </c>
      <c r="O70" s="211">
        <v>59</v>
      </c>
      <c r="P70" s="212">
        <v>618</v>
      </c>
    </row>
    <row r="71" spans="1:16" ht="15.95" customHeight="1" x14ac:dyDescent="0.2">
      <c r="A71" s="115" t="s">
        <v>62</v>
      </c>
      <c r="B71" s="213">
        <v>3517</v>
      </c>
      <c r="C71" s="191">
        <v>1105</v>
      </c>
      <c r="D71" s="192">
        <v>595</v>
      </c>
      <c r="E71" s="192">
        <v>510</v>
      </c>
      <c r="F71" s="192">
        <v>501</v>
      </c>
      <c r="G71" s="192">
        <v>280</v>
      </c>
      <c r="H71" s="192">
        <v>221</v>
      </c>
      <c r="I71" s="192">
        <v>1911</v>
      </c>
      <c r="J71" s="192">
        <v>303</v>
      </c>
      <c r="K71" s="192">
        <v>222</v>
      </c>
      <c r="L71" s="192">
        <v>234</v>
      </c>
      <c r="M71" s="192">
        <v>160</v>
      </c>
      <c r="N71" s="192">
        <v>177</v>
      </c>
      <c r="O71" s="214">
        <v>135</v>
      </c>
      <c r="P71" s="215">
        <v>680</v>
      </c>
    </row>
    <row r="72" spans="1:16" ht="15.95" customHeight="1" x14ac:dyDescent="0.2">
      <c r="A72" s="116" t="s">
        <v>63</v>
      </c>
      <c r="B72" s="246">
        <v>64134</v>
      </c>
      <c r="C72" s="201">
        <v>16698</v>
      </c>
      <c r="D72" s="194">
        <v>8367</v>
      </c>
      <c r="E72" s="194">
        <v>8331</v>
      </c>
      <c r="F72" s="194">
        <v>8300</v>
      </c>
      <c r="G72" s="194">
        <v>4681</v>
      </c>
      <c r="H72" s="194">
        <v>3619</v>
      </c>
      <c r="I72" s="194">
        <v>39136</v>
      </c>
      <c r="J72" s="194">
        <v>5451</v>
      </c>
      <c r="K72" s="194">
        <v>3920</v>
      </c>
      <c r="L72" s="194">
        <v>4004</v>
      </c>
      <c r="M72" s="194">
        <v>2817</v>
      </c>
      <c r="N72" s="194">
        <v>2947</v>
      </c>
      <c r="O72" s="217">
        <v>1889</v>
      </c>
      <c r="P72" s="218">
        <v>18108</v>
      </c>
    </row>
    <row r="73" spans="1:16" ht="15.95" customHeight="1" x14ac:dyDescent="0.2">
      <c r="A73" s="115" t="s">
        <v>64</v>
      </c>
      <c r="B73" s="210">
        <v>8236</v>
      </c>
      <c r="C73" s="189">
        <v>2545</v>
      </c>
      <c r="D73" s="190">
        <v>1339</v>
      </c>
      <c r="E73" s="190">
        <v>1206</v>
      </c>
      <c r="F73" s="190">
        <v>1016</v>
      </c>
      <c r="G73" s="190">
        <v>618</v>
      </c>
      <c r="H73" s="190">
        <v>398</v>
      </c>
      <c r="I73" s="190">
        <v>4675</v>
      </c>
      <c r="J73" s="190">
        <v>774</v>
      </c>
      <c r="K73" s="190">
        <v>457</v>
      </c>
      <c r="L73" s="190">
        <v>531</v>
      </c>
      <c r="M73" s="190">
        <v>411</v>
      </c>
      <c r="N73" s="190">
        <v>425</v>
      </c>
      <c r="O73" s="211">
        <v>229</v>
      </c>
      <c r="P73" s="212">
        <v>1848</v>
      </c>
    </row>
    <row r="74" spans="1:16" ht="15.95" customHeight="1" x14ac:dyDescent="0.2">
      <c r="A74" s="115" t="s">
        <v>65</v>
      </c>
      <c r="B74" s="210">
        <v>5925</v>
      </c>
      <c r="C74" s="189">
        <v>1741</v>
      </c>
      <c r="D74" s="190">
        <v>867</v>
      </c>
      <c r="E74" s="190">
        <v>874</v>
      </c>
      <c r="F74" s="190">
        <v>942</v>
      </c>
      <c r="G74" s="190">
        <v>517</v>
      </c>
      <c r="H74" s="190">
        <v>425</v>
      </c>
      <c r="I74" s="190">
        <v>3242</v>
      </c>
      <c r="J74" s="190">
        <v>555</v>
      </c>
      <c r="K74" s="190">
        <v>447</v>
      </c>
      <c r="L74" s="190">
        <v>414</v>
      </c>
      <c r="M74" s="190">
        <v>318</v>
      </c>
      <c r="N74" s="190">
        <v>261</v>
      </c>
      <c r="O74" s="211">
        <v>174</v>
      </c>
      <c r="P74" s="212">
        <v>1073</v>
      </c>
    </row>
    <row r="75" spans="1:16" ht="15.95" customHeight="1" x14ac:dyDescent="0.2">
      <c r="A75" s="115" t="s">
        <v>66</v>
      </c>
      <c r="B75" s="210">
        <v>9329</v>
      </c>
      <c r="C75" s="189">
        <v>2102</v>
      </c>
      <c r="D75" s="190">
        <v>1090</v>
      </c>
      <c r="E75" s="190">
        <v>1012</v>
      </c>
      <c r="F75" s="190">
        <v>862</v>
      </c>
      <c r="G75" s="190">
        <v>422</v>
      </c>
      <c r="H75" s="190">
        <v>440</v>
      </c>
      <c r="I75" s="190">
        <v>6365</v>
      </c>
      <c r="J75" s="190">
        <v>726</v>
      </c>
      <c r="K75" s="190">
        <v>503</v>
      </c>
      <c r="L75" s="190">
        <v>551</v>
      </c>
      <c r="M75" s="190">
        <v>384</v>
      </c>
      <c r="N75" s="190">
        <v>415</v>
      </c>
      <c r="O75" s="211">
        <v>296</v>
      </c>
      <c r="P75" s="212">
        <v>3490</v>
      </c>
    </row>
    <row r="76" spans="1:16" ht="15.95" customHeight="1" x14ac:dyDescent="0.2">
      <c r="A76" s="115" t="s">
        <v>67</v>
      </c>
      <c r="B76" s="210">
        <v>3199</v>
      </c>
      <c r="C76" s="189">
        <v>1027</v>
      </c>
      <c r="D76" s="190">
        <v>534</v>
      </c>
      <c r="E76" s="190">
        <v>493</v>
      </c>
      <c r="F76" s="190">
        <v>423</v>
      </c>
      <c r="G76" s="190">
        <v>245</v>
      </c>
      <c r="H76" s="190">
        <v>178</v>
      </c>
      <c r="I76" s="190">
        <v>1749</v>
      </c>
      <c r="J76" s="190">
        <v>321</v>
      </c>
      <c r="K76" s="190">
        <v>180</v>
      </c>
      <c r="L76" s="190">
        <v>229</v>
      </c>
      <c r="M76" s="190">
        <v>136</v>
      </c>
      <c r="N76" s="190">
        <v>119</v>
      </c>
      <c r="O76" s="211">
        <v>85</v>
      </c>
      <c r="P76" s="212">
        <v>679</v>
      </c>
    </row>
    <row r="77" spans="1:16" ht="15.95" customHeight="1" x14ac:dyDescent="0.2">
      <c r="A77" s="115" t="s">
        <v>68</v>
      </c>
      <c r="B77" s="210">
        <v>1354</v>
      </c>
      <c r="C77" s="189">
        <v>264</v>
      </c>
      <c r="D77" s="190">
        <v>119</v>
      </c>
      <c r="E77" s="190">
        <v>145</v>
      </c>
      <c r="F77" s="190">
        <v>178</v>
      </c>
      <c r="G77" s="190">
        <v>101</v>
      </c>
      <c r="H77" s="190">
        <v>77</v>
      </c>
      <c r="I77" s="190">
        <v>912</v>
      </c>
      <c r="J77" s="190">
        <v>122</v>
      </c>
      <c r="K77" s="190">
        <v>85</v>
      </c>
      <c r="L77" s="190">
        <v>85</v>
      </c>
      <c r="M77" s="190">
        <v>104</v>
      </c>
      <c r="N77" s="190">
        <v>81</v>
      </c>
      <c r="O77" s="211">
        <v>39</v>
      </c>
      <c r="P77" s="212">
        <v>396</v>
      </c>
    </row>
    <row r="78" spans="1:16" ht="15.95" customHeight="1" x14ac:dyDescent="0.2">
      <c r="A78" s="115" t="s">
        <v>69</v>
      </c>
      <c r="B78" s="210">
        <v>7619</v>
      </c>
      <c r="C78" s="189">
        <v>2220</v>
      </c>
      <c r="D78" s="190">
        <v>1118</v>
      </c>
      <c r="E78" s="190">
        <v>1102</v>
      </c>
      <c r="F78" s="190">
        <v>1027</v>
      </c>
      <c r="G78" s="190">
        <v>614</v>
      </c>
      <c r="H78" s="190">
        <v>413</v>
      </c>
      <c r="I78" s="190">
        <v>4372</v>
      </c>
      <c r="J78" s="190">
        <v>690</v>
      </c>
      <c r="K78" s="190">
        <v>550</v>
      </c>
      <c r="L78" s="190">
        <v>473</v>
      </c>
      <c r="M78" s="190">
        <v>291</v>
      </c>
      <c r="N78" s="190">
        <v>329</v>
      </c>
      <c r="O78" s="211">
        <v>250</v>
      </c>
      <c r="P78" s="212">
        <v>1789</v>
      </c>
    </row>
    <row r="79" spans="1:16" ht="15.95" customHeight="1" x14ac:dyDescent="0.2">
      <c r="A79" s="115" t="s">
        <v>70</v>
      </c>
      <c r="B79" s="210">
        <v>13554</v>
      </c>
      <c r="C79" s="189">
        <v>3348</v>
      </c>
      <c r="D79" s="190">
        <v>1620</v>
      </c>
      <c r="E79" s="190">
        <v>1728</v>
      </c>
      <c r="F79" s="190">
        <v>1942</v>
      </c>
      <c r="G79" s="190">
        <v>1178</v>
      </c>
      <c r="H79" s="190">
        <v>764</v>
      </c>
      <c r="I79" s="190">
        <v>8264</v>
      </c>
      <c r="J79" s="190">
        <v>1220</v>
      </c>
      <c r="K79" s="190">
        <v>853</v>
      </c>
      <c r="L79" s="190">
        <v>827</v>
      </c>
      <c r="M79" s="190">
        <v>662</v>
      </c>
      <c r="N79" s="190">
        <v>650</v>
      </c>
      <c r="O79" s="211">
        <v>427</v>
      </c>
      <c r="P79" s="212">
        <v>3625</v>
      </c>
    </row>
    <row r="80" spans="1:16" ht="15.95" customHeight="1" x14ac:dyDescent="0.2">
      <c r="A80" s="115" t="s">
        <v>71</v>
      </c>
      <c r="B80" s="210">
        <v>6584</v>
      </c>
      <c r="C80" s="189">
        <v>1581</v>
      </c>
      <c r="D80" s="190">
        <v>795</v>
      </c>
      <c r="E80" s="190">
        <v>786</v>
      </c>
      <c r="F80" s="190">
        <v>802</v>
      </c>
      <c r="G80" s="190">
        <v>451</v>
      </c>
      <c r="H80" s="190">
        <v>351</v>
      </c>
      <c r="I80" s="190">
        <v>4201</v>
      </c>
      <c r="J80" s="190">
        <v>555</v>
      </c>
      <c r="K80" s="190">
        <v>350</v>
      </c>
      <c r="L80" s="190">
        <v>394</v>
      </c>
      <c r="M80" s="190">
        <v>280</v>
      </c>
      <c r="N80" s="190">
        <v>386</v>
      </c>
      <c r="O80" s="211">
        <v>182</v>
      </c>
      <c r="P80" s="212">
        <v>2054</v>
      </c>
    </row>
    <row r="81" spans="1:16" ht="15.95" customHeight="1" x14ac:dyDescent="0.2">
      <c r="A81" s="115" t="s">
        <v>72</v>
      </c>
      <c r="B81" s="210">
        <v>3988</v>
      </c>
      <c r="C81" s="189">
        <v>1031</v>
      </c>
      <c r="D81" s="190">
        <v>513</v>
      </c>
      <c r="E81" s="190">
        <v>518</v>
      </c>
      <c r="F81" s="190">
        <v>598</v>
      </c>
      <c r="G81" s="190">
        <v>347</v>
      </c>
      <c r="H81" s="190">
        <v>251</v>
      </c>
      <c r="I81" s="190">
        <v>2359</v>
      </c>
      <c r="J81" s="190">
        <v>329</v>
      </c>
      <c r="K81" s="190">
        <v>255</v>
      </c>
      <c r="L81" s="190">
        <v>255</v>
      </c>
      <c r="M81" s="190">
        <v>185</v>
      </c>
      <c r="N81" s="190">
        <v>198</v>
      </c>
      <c r="O81" s="211">
        <v>119</v>
      </c>
      <c r="P81" s="212">
        <v>1018</v>
      </c>
    </row>
    <row r="82" spans="1:16" ht="15.95" customHeight="1" x14ac:dyDescent="0.2">
      <c r="A82" s="115" t="s">
        <v>73</v>
      </c>
      <c r="B82" s="210">
        <v>3988</v>
      </c>
      <c r="C82" s="189">
        <v>1442</v>
      </c>
      <c r="D82" s="190">
        <v>656</v>
      </c>
      <c r="E82" s="190">
        <v>786</v>
      </c>
      <c r="F82" s="190">
        <v>698</v>
      </c>
      <c r="G82" s="190">
        <v>403</v>
      </c>
      <c r="H82" s="190">
        <v>295</v>
      </c>
      <c r="I82" s="190">
        <v>1848</v>
      </c>
      <c r="J82" s="190">
        <v>438</v>
      </c>
      <c r="K82" s="190">
        <v>243</v>
      </c>
      <c r="L82" s="190">
        <v>269</v>
      </c>
      <c r="M82" s="190">
        <v>163</v>
      </c>
      <c r="N82" s="190">
        <v>215</v>
      </c>
      <c r="O82" s="211">
        <v>76</v>
      </c>
      <c r="P82" s="212">
        <v>444</v>
      </c>
    </row>
    <row r="83" spans="1:16" ht="15.95" customHeight="1" x14ac:dyDescent="0.2">
      <c r="A83" s="115" t="s">
        <v>74</v>
      </c>
      <c r="B83" s="210">
        <v>2257</v>
      </c>
      <c r="C83" s="189">
        <v>567</v>
      </c>
      <c r="D83" s="190">
        <v>279</v>
      </c>
      <c r="E83" s="190">
        <v>288</v>
      </c>
      <c r="F83" s="190">
        <v>320</v>
      </c>
      <c r="G83" s="190">
        <v>178</v>
      </c>
      <c r="H83" s="190">
        <v>142</v>
      </c>
      <c r="I83" s="190">
        <v>1370</v>
      </c>
      <c r="J83" s="190">
        <v>209</v>
      </c>
      <c r="K83" s="190">
        <v>145</v>
      </c>
      <c r="L83" s="190">
        <v>136</v>
      </c>
      <c r="M83" s="190">
        <v>156</v>
      </c>
      <c r="N83" s="190">
        <v>92</v>
      </c>
      <c r="O83" s="211">
        <v>61</v>
      </c>
      <c r="P83" s="212">
        <v>571</v>
      </c>
    </row>
    <row r="84" spans="1:16" ht="15.95" customHeight="1" x14ac:dyDescent="0.2">
      <c r="A84" s="115" t="s">
        <v>75</v>
      </c>
      <c r="B84" s="210">
        <v>4014</v>
      </c>
      <c r="C84" s="189">
        <v>939</v>
      </c>
      <c r="D84" s="190">
        <v>483</v>
      </c>
      <c r="E84" s="190">
        <v>456</v>
      </c>
      <c r="F84" s="190">
        <v>504</v>
      </c>
      <c r="G84" s="190">
        <v>314</v>
      </c>
      <c r="H84" s="190">
        <v>190</v>
      </c>
      <c r="I84" s="190">
        <v>2571</v>
      </c>
      <c r="J84" s="190">
        <v>389</v>
      </c>
      <c r="K84" s="190">
        <v>254</v>
      </c>
      <c r="L84" s="190">
        <v>237</v>
      </c>
      <c r="M84" s="190">
        <v>256</v>
      </c>
      <c r="N84" s="190">
        <v>218</v>
      </c>
      <c r="O84" s="211">
        <v>128</v>
      </c>
      <c r="P84" s="212">
        <v>1089</v>
      </c>
    </row>
    <row r="85" spans="1:16" ht="15.95" customHeight="1" x14ac:dyDescent="0.2">
      <c r="A85" s="115" t="s">
        <v>76</v>
      </c>
      <c r="B85" s="213">
        <v>9843</v>
      </c>
      <c r="C85" s="191">
        <v>2385</v>
      </c>
      <c r="D85" s="192">
        <v>1200</v>
      </c>
      <c r="E85" s="192">
        <v>1185</v>
      </c>
      <c r="F85" s="192">
        <v>1308</v>
      </c>
      <c r="G85" s="192">
        <v>713</v>
      </c>
      <c r="H85" s="192">
        <v>595</v>
      </c>
      <c r="I85" s="192">
        <v>6150</v>
      </c>
      <c r="J85" s="192">
        <v>897</v>
      </c>
      <c r="K85" s="192">
        <v>558</v>
      </c>
      <c r="L85" s="192">
        <v>581</v>
      </c>
      <c r="M85" s="192">
        <v>448</v>
      </c>
      <c r="N85" s="192">
        <v>518</v>
      </c>
      <c r="O85" s="214">
        <v>312</v>
      </c>
      <c r="P85" s="215">
        <v>2836</v>
      </c>
    </row>
    <row r="86" spans="1:16" ht="15.95" customHeight="1" x14ac:dyDescent="0.2">
      <c r="A86" s="116" t="s">
        <v>77</v>
      </c>
      <c r="B86" s="246">
        <v>79890</v>
      </c>
      <c r="C86" s="201">
        <v>21192</v>
      </c>
      <c r="D86" s="194">
        <v>10613</v>
      </c>
      <c r="E86" s="194">
        <v>10579</v>
      </c>
      <c r="F86" s="194">
        <v>10620</v>
      </c>
      <c r="G86" s="194">
        <v>6101</v>
      </c>
      <c r="H86" s="194">
        <v>4519</v>
      </c>
      <c r="I86" s="194">
        <v>48078</v>
      </c>
      <c r="J86" s="194">
        <v>7225</v>
      </c>
      <c r="K86" s="194">
        <v>4880</v>
      </c>
      <c r="L86" s="194">
        <v>4982</v>
      </c>
      <c r="M86" s="194">
        <v>3794</v>
      </c>
      <c r="N86" s="194">
        <v>3907</v>
      </c>
      <c r="O86" s="217">
        <v>2378</v>
      </c>
      <c r="P86" s="218">
        <v>20912</v>
      </c>
    </row>
    <row r="87" spans="1:16" ht="15.95" customHeight="1" x14ac:dyDescent="0.2">
      <c r="A87" s="115" t="s">
        <v>78</v>
      </c>
      <c r="B87" s="210">
        <v>3319</v>
      </c>
      <c r="C87" s="189">
        <v>899</v>
      </c>
      <c r="D87" s="190">
        <v>509</v>
      </c>
      <c r="E87" s="190">
        <v>390</v>
      </c>
      <c r="F87" s="190">
        <v>372</v>
      </c>
      <c r="G87" s="190">
        <v>199</v>
      </c>
      <c r="H87" s="190">
        <v>173</v>
      </c>
      <c r="I87" s="190">
        <v>2048</v>
      </c>
      <c r="J87" s="190">
        <v>304</v>
      </c>
      <c r="K87" s="190">
        <v>228</v>
      </c>
      <c r="L87" s="190">
        <v>204</v>
      </c>
      <c r="M87" s="190">
        <v>183</v>
      </c>
      <c r="N87" s="190">
        <v>176</v>
      </c>
      <c r="O87" s="211">
        <v>92</v>
      </c>
      <c r="P87" s="212">
        <v>861</v>
      </c>
    </row>
    <row r="88" spans="1:16" ht="15.95" customHeight="1" x14ac:dyDescent="0.2">
      <c r="A88" s="115" t="s">
        <v>79</v>
      </c>
      <c r="B88" s="210">
        <v>3445</v>
      </c>
      <c r="C88" s="189">
        <v>1142</v>
      </c>
      <c r="D88" s="190">
        <v>574</v>
      </c>
      <c r="E88" s="190">
        <v>568</v>
      </c>
      <c r="F88" s="190">
        <v>649</v>
      </c>
      <c r="G88" s="190">
        <v>418</v>
      </c>
      <c r="H88" s="190">
        <v>231</v>
      </c>
      <c r="I88" s="190">
        <v>1654</v>
      </c>
      <c r="J88" s="190">
        <v>321</v>
      </c>
      <c r="K88" s="190">
        <v>281</v>
      </c>
      <c r="L88" s="190">
        <v>254</v>
      </c>
      <c r="M88" s="190">
        <v>169</v>
      </c>
      <c r="N88" s="190">
        <v>131</v>
      </c>
      <c r="O88" s="211">
        <v>110</v>
      </c>
      <c r="P88" s="212">
        <v>388</v>
      </c>
    </row>
    <row r="89" spans="1:16" ht="15.95" customHeight="1" x14ac:dyDescent="0.2">
      <c r="A89" s="115" t="s">
        <v>80</v>
      </c>
      <c r="B89" s="210">
        <v>3930</v>
      </c>
      <c r="C89" s="189">
        <v>1420</v>
      </c>
      <c r="D89" s="190">
        <v>717</v>
      </c>
      <c r="E89" s="190">
        <v>703</v>
      </c>
      <c r="F89" s="190">
        <v>807</v>
      </c>
      <c r="G89" s="190">
        <v>462</v>
      </c>
      <c r="H89" s="190">
        <v>345</v>
      </c>
      <c r="I89" s="190">
        <v>1703</v>
      </c>
      <c r="J89" s="190">
        <v>434</v>
      </c>
      <c r="K89" s="190">
        <v>306</v>
      </c>
      <c r="L89" s="190">
        <v>215</v>
      </c>
      <c r="M89" s="190">
        <v>158</v>
      </c>
      <c r="N89" s="190">
        <v>121</v>
      </c>
      <c r="O89" s="211">
        <v>102</v>
      </c>
      <c r="P89" s="212">
        <v>367</v>
      </c>
    </row>
    <row r="90" spans="1:16" ht="15.95" customHeight="1" x14ac:dyDescent="0.2">
      <c r="A90" s="115" t="s">
        <v>81</v>
      </c>
      <c r="B90" s="210">
        <v>1513</v>
      </c>
      <c r="C90" s="189">
        <v>551</v>
      </c>
      <c r="D90" s="190">
        <v>295</v>
      </c>
      <c r="E90" s="190">
        <v>256</v>
      </c>
      <c r="F90" s="190">
        <v>270</v>
      </c>
      <c r="G90" s="190">
        <v>165</v>
      </c>
      <c r="H90" s="190">
        <v>105</v>
      </c>
      <c r="I90" s="190">
        <v>692</v>
      </c>
      <c r="J90" s="190">
        <v>154</v>
      </c>
      <c r="K90" s="190">
        <v>111</v>
      </c>
      <c r="L90" s="190">
        <v>89</v>
      </c>
      <c r="M90" s="190">
        <v>40</v>
      </c>
      <c r="N90" s="190">
        <v>70</v>
      </c>
      <c r="O90" s="211">
        <v>56</v>
      </c>
      <c r="P90" s="212">
        <v>172</v>
      </c>
    </row>
    <row r="91" spans="1:16" ht="15.95" customHeight="1" x14ac:dyDescent="0.2">
      <c r="A91" s="115" t="s">
        <v>82</v>
      </c>
      <c r="B91" s="210">
        <v>2700</v>
      </c>
      <c r="C91" s="189">
        <v>1001</v>
      </c>
      <c r="D91" s="190">
        <v>514</v>
      </c>
      <c r="E91" s="190">
        <v>487</v>
      </c>
      <c r="F91" s="190">
        <v>516</v>
      </c>
      <c r="G91" s="190">
        <v>324</v>
      </c>
      <c r="H91" s="190">
        <v>192</v>
      </c>
      <c r="I91" s="190">
        <v>1183</v>
      </c>
      <c r="J91" s="190">
        <v>265</v>
      </c>
      <c r="K91" s="190">
        <v>220</v>
      </c>
      <c r="L91" s="190">
        <v>171</v>
      </c>
      <c r="M91" s="190">
        <v>115</v>
      </c>
      <c r="N91" s="190">
        <v>104</v>
      </c>
      <c r="O91" s="211">
        <v>85</v>
      </c>
      <c r="P91" s="212">
        <v>223</v>
      </c>
    </row>
    <row r="92" spans="1:16" ht="15.95" customHeight="1" x14ac:dyDescent="0.2">
      <c r="A92" s="115" t="s">
        <v>83</v>
      </c>
      <c r="B92" s="210">
        <v>12044</v>
      </c>
      <c r="C92" s="189">
        <v>2938</v>
      </c>
      <c r="D92" s="190">
        <v>1544</v>
      </c>
      <c r="E92" s="190">
        <v>1394</v>
      </c>
      <c r="F92" s="190">
        <v>1684</v>
      </c>
      <c r="G92" s="190">
        <v>936</v>
      </c>
      <c r="H92" s="190">
        <v>748</v>
      </c>
      <c r="I92" s="190">
        <v>7422</v>
      </c>
      <c r="J92" s="190">
        <v>1067</v>
      </c>
      <c r="K92" s="190">
        <v>726</v>
      </c>
      <c r="L92" s="190">
        <v>841</v>
      </c>
      <c r="M92" s="190">
        <v>597</v>
      </c>
      <c r="N92" s="190">
        <v>693</v>
      </c>
      <c r="O92" s="211">
        <v>422</v>
      </c>
      <c r="P92" s="212">
        <v>3076</v>
      </c>
    </row>
    <row r="93" spans="1:16" ht="15.95" customHeight="1" x14ac:dyDescent="0.2">
      <c r="A93" s="115" t="s">
        <v>84</v>
      </c>
      <c r="B93" s="210">
        <v>10008</v>
      </c>
      <c r="C93" s="189">
        <v>2500</v>
      </c>
      <c r="D93" s="190">
        <v>1357</v>
      </c>
      <c r="E93" s="190">
        <v>1143</v>
      </c>
      <c r="F93" s="190">
        <v>1432</v>
      </c>
      <c r="G93" s="190">
        <v>820</v>
      </c>
      <c r="H93" s="190">
        <v>612</v>
      </c>
      <c r="I93" s="190">
        <v>6076</v>
      </c>
      <c r="J93" s="190">
        <v>820</v>
      </c>
      <c r="K93" s="190">
        <v>646</v>
      </c>
      <c r="L93" s="190">
        <v>579</v>
      </c>
      <c r="M93" s="190">
        <v>452</v>
      </c>
      <c r="N93" s="190">
        <v>418</v>
      </c>
      <c r="O93" s="211">
        <v>372</v>
      </c>
      <c r="P93" s="212">
        <v>2789</v>
      </c>
    </row>
    <row r="94" spans="1:16" ht="15.95" customHeight="1" x14ac:dyDescent="0.2">
      <c r="A94" s="115" t="s">
        <v>85</v>
      </c>
      <c r="B94" s="210">
        <v>8718</v>
      </c>
      <c r="C94" s="189">
        <v>1756</v>
      </c>
      <c r="D94" s="190">
        <v>915</v>
      </c>
      <c r="E94" s="190">
        <v>841</v>
      </c>
      <c r="F94" s="190">
        <v>937</v>
      </c>
      <c r="G94" s="190">
        <v>532</v>
      </c>
      <c r="H94" s="190">
        <v>405</v>
      </c>
      <c r="I94" s="190">
        <v>6025</v>
      </c>
      <c r="J94" s="190">
        <v>681</v>
      </c>
      <c r="K94" s="190">
        <v>653</v>
      </c>
      <c r="L94" s="190">
        <v>513</v>
      </c>
      <c r="M94" s="190">
        <v>342</v>
      </c>
      <c r="N94" s="190">
        <v>415</v>
      </c>
      <c r="O94" s="211">
        <v>322</v>
      </c>
      <c r="P94" s="212">
        <v>3099</v>
      </c>
    </row>
    <row r="95" spans="1:16" ht="15.95" customHeight="1" x14ac:dyDescent="0.2">
      <c r="A95" s="115" t="s">
        <v>86</v>
      </c>
      <c r="B95" s="210">
        <v>2593</v>
      </c>
      <c r="C95" s="189">
        <v>637</v>
      </c>
      <c r="D95" s="190">
        <v>349</v>
      </c>
      <c r="E95" s="190">
        <v>288</v>
      </c>
      <c r="F95" s="190">
        <v>351</v>
      </c>
      <c r="G95" s="190">
        <v>191</v>
      </c>
      <c r="H95" s="190">
        <v>160</v>
      </c>
      <c r="I95" s="190">
        <v>1605</v>
      </c>
      <c r="J95" s="190">
        <v>208</v>
      </c>
      <c r="K95" s="190">
        <v>183</v>
      </c>
      <c r="L95" s="190">
        <v>156</v>
      </c>
      <c r="M95" s="190">
        <v>182</v>
      </c>
      <c r="N95" s="190">
        <v>120</v>
      </c>
      <c r="O95" s="211">
        <v>97</v>
      </c>
      <c r="P95" s="212">
        <v>659</v>
      </c>
    </row>
    <row r="96" spans="1:16" ht="15.95" customHeight="1" x14ac:dyDescent="0.2">
      <c r="A96" s="115" t="s">
        <v>87</v>
      </c>
      <c r="B96" s="210">
        <v>8469</v>
      </c>
      <c r="C96" s="189">
        <v>2454</v>
      </c>
      <c r="D96" s="190">
        <v>1367</v>
      </c>
      <c r="E96" s="190">
        <v>1087</v>
      </c>
      <c r="F96" s="190">
        <v>1187</v>
      </c>
      <c r="G96" s="190">
        <v>690</v>
      </c>
      <c r="H96" s="190">
        <v>497</v>
      </c>
      <c r="I96" s="190">
        <v>4828</v>
      </c>
      <c r="J96" s="190">
        <v>799</v>
      </c>
      <c r="K96" s="190">
        <v>521</v>
      </c>
      <c r="L96" s="190">
        <v>490</v>
      </c>
      <c r="M96" s="190">
        <v>375</v>
      </c>
      <c r="N96" s="190">
        <v>383</v>
      </c>
      <c r="O96" s="211">
        <v>258</v>
      </c>
      <c r="P96" s="212">
        <v>2002</v>
      </c>
    </row>
    <row r="97" spans="1:16" ht="15.95" customHeight="1" x14ac:dyDescent="0.2">
      <c r="A97" s="115" t="s">
        <v>88</v>
      </c>
      <c r="B97" s="213">
        <v>12375</v>
      </c>
      <c r="C97" s="191">
        <v>2482</v>
      </c>
      <c r="D97" s="192">
        <v>1276</v>
      </c>
      <c r="E97" s="192">
        <v>1206</v>
      </c>
      <c r="F97" s="192">
        <v>1451</v>
      </c>
      <c r="G97" s="192">
        <v>825</v>
      </c>
      <c r="H97" s="192">
        <v>626</v>
      </c>
      <c r="I97" s="192">
        <v>8442</v>
      </c>
      <c r="J97" s="192">
        <v>997</v>
      </c>
      <c r="K97" s="192">
        <v>716</v>
      </c>
      <c r="L97" s="192">
        <v>790</v>
      </c>
      <c r="M97" s="192">
        <v>557</v>
      </c>
      <c r="N97" s="192">
        <v>681</v>
      </c>
      <c r="O97" s="214">
        <v>450</v>
      </c>
      <c r="P97" s="215">
        <v>4251</v>
      </c>
    </row>
    <row r="98" spans="1:16" ht="15.95" customHeight="1" x14ac:dyDescent="0.2">
      <c r="A98" s="116" t="s">
        <v>89</v>
      </c>
      <c r="B98" s="246">
        <v>69114</v>
      </c>
      <c r="C98" s="201">
        <v>17780</v>
      </c>
      <c r="D98" s="194">
        <v>9417</v>
      </c>
      <c r="E98" s="194">
        <v>8363</v>
      </c>
      <c r="F98" s="194">
        <v>9656</v>
      </c>
      <c r="G98" s="194">
        <v>5562</v>
      </c>
      <c r="H98" s="194">
        <v>4094</v>
      </c>
      <c r="I98" s="194">
        <v>41678</v>
      </c>
      <c r="J98" s="194">
        <v>6050</v>
      </c>
      <c r="K98" s="194">
        <v>4591</v>
      </c>
      <c r="L98" s="194">
        <v>4302</v>
      </c>
      <c r="M98" s="194">
        <v>3170</v>
      </c>
      <c r="N98" s="194">
        <v>3312</v>
      </c>
      <c r="O98" s="217">
        <v>2366</v>
      </c>
      <c r="P98" s="218">
        <v>17887</v>
      </c>
    </row>
    <row r="99" spans="1:16" ht="15.95" customHeight="1" thickBot="1" x14ac:dyDescent="0.25">
      <c r="A99" s="36" t="s">
        <v>90</v>
      </c>
      <c r="B99" s="247">
        <v>379757</v>
      </c>
      <c r="C99" s="231">
        <v>117656</v>
      </c>
      <c r="D99" s="225">
        <v>60114</v>
      </c>
      <c r="E99" s="225">
        <v>57542</v>
      </c>
      <c r="F99" s="225">
        <v>58076</v>
      </c>
      <c r="G99" s="225">
        <v>34047</v>
      </c>
      <c r="H99" s="225">
        <v>24029</v>
      </c>
      <c r="I99" s="225">
        <v>204025</v>
      </c>
      <c r="J99" s="225">
        <v>35426</v>
      </c>
      <c r="K99" s="225">
        <v>25086</v>
      </c>
      <c r="L99" s="225">
        <v>23060</v>
      </c>
      <c r="M99" s="225">
        <v>16102</v>
      </c>
      <c r="N99" s="225">
        <v>16460</v>
      </c>
      <c r="O99" s="225">
        <v>11047</v>
      </c>
      <c r="P99" s="226">
        <v>76844</v>
      </c>
    </row>
    <row r="101" spans="1:16" ht="26.25" customHeight="1" x14ac:dyDescent="0.2">
      <c r="A101" s="349" t="s">
        <v>399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473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6"/>
      <c r="B4" s="160">
        <v>0</v>
      </c>
      <c r="P4" s="171"/>
    </row>
    <row r="5" spans="1:16" s="15" customFormat="1" ht="15.75" x14ac:dyDescent="0.2">
      <c r="A5" s="7"/>
    </row>
    <row r="6" spans="1:16" s="20" customFormat="1" ht="20.25" x14ac:dyDescent="0.2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 x14ac:dyDescent="0.25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85">
        <v>42005</v>
      </c>
      <c r="P7" s="385"/>
    </row>
    <row r="8" spans="1:16" s="31" customFormat="1" ht="14.25" x14ac:dyDescent="0.2">
      <c r="A8" s="91"/>
      <c r="B8" s="356" t="s">
        <v>254</v>
      </c>
      <c r="C8" s="398" t="s">
        <v>283</v>
      </c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420"/>
      <c r="P8" s="421"/>
    </row>
    <row r="9" spans="1:16" s="31" customFormat="1" ht="14.25" customHeight="1" x14ac:dyDescent="0.2">
      <c r="A9" s="93" t="s">
        <v>1</v>
      </c>
      <c r="B9" s="357"/>
      <c r="C9" s="424" t="s">
        <v>299</v>
      </c>
      <c r="D9" s="418"/>
      <c r="E9" s="425"/>
      <c r="F9" s="417" t="s">
        <v>284</v>
      </c>
      <c r="G9" s="418"/>
      <c r="H9" s="425"/>
      <c r="I9" s="417" t="s">
        <v>300</v>
      </c>
      <c r="J9" s="418"/>
      <c r="K9" s="418"/>
      <c r="L9" s="418"/>
      <c r="M9" s="418"/>
      <c r="N9" s="418"/>
      <c r="O9" s="441"/>
      <c r="P9" s="442"/>
    </row>
    <row r="10" spans="1:16" s="31" customFormat="1" ht="14.25" customHeight="1" x14ac:dyDescent="0.2">
      <c r="A10" s="93"/>
      <c r="B10" s="357"/>
      <c r="C10" s="400" t="s">
        <v>114</v>
      </c>
      <c r="D10" s="422" t="s">
        <v>207</v>
      </c>
      <c r="E10" s="423"/>
      <c r="F10" s="426" t="s">
        <v>114</v>
      </c>
      <c r="G10" s="422" t="s">
        <v>207</v>
      </c>
      <c r="H10" s="423"/>
      <c r="I10" s="426" t="s">
        <v>114</v>
      </c>
      <c r="J10" s="422" t="s">
        <v>207</v>
      </c>
      <c r="K10" s="428"/>
      <c r="L10" s="428"/>
      <c r="M10" s="428"/>
      <c r="N10" s="428"/>
      <c r="O10" s="443"/>
      <c r="P10" s="444"/>
    </row>
    <row r="11" spans="1:16" s="31" customFormat="1" ht="13.5" thickBot="1" x14ac:dyDescent="0.25">
      <c r="A11" s="94"/>
      <c r="B11" s="358"/>
      <c r="C11" s="401"/>
      <c r="D11" s="114" t="s">
        <v>96</v>
      </c>
      <c r="E11" s="114" t="s">
        <v>97</v>
      </c>
      <c r="F11" s="427"/>
      <c r="G11" s="114" t="s">
        <v>98</v>
      </c>
      <c r="H11" s="114" t="s">
        <v>99</v>
      </c>
      <c r="I11" s="42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 x14ac:dyDescent="0.2">
      <c r="A12" s="115" t="s">
        <v>3</v>
      </c>
      <c r="B12" s="206">
        <v>111</v>
      </c>
      <c r="C12" s="207">
        <v>56</v>
      </c>
      <c r="D12" s="187">
        <v>25</v>
      </c>
      <c r="E12" s="187">
        <v>31</v>
      </c>
      <c r="F12" s="187">
        <v>32</v>
      </c>
      <c r="G12" s="187">
        <v>23</v>
      </c>
      <c r="H12" s="187">
        <v>9</v>
      </c>
      <c r="I12" s="187">
        <v>23</v>
      </c>
      <c r="J12" s="187">
        <v>12</v>
      </c>
      <c r="K12" s="187">
        <v>4</v>
      </c>
      <c r="L12" s="187">
        <v>1</v>
      </c>
      <c r="M12" s="187">
        <v>1</v>
      </c>
      <c r="N12" s="187">
        <v>1</v>
      </c>
      <c r="O12" s="208">
        <v>1</v>
      </c>
      <c r="P12" s="209">
        <v>3</v>
      </c>
    </row>
    <row r="13" spans="1:16" ht="15.95" customHeight="1" x14ac:dyDescent="0.2">
      <c r="A13" s="115" t="s">
        <v>4</v>
      </c>
      <c r="B13" s="210">
        <v>300</v>
      </c>
      <c r="C13" s="189">
        <v>128</v>
      </c>
      <c r="D13" s="190">
        <v>51</v>
      </c>
      <c r="E13" s="190">
        <v>77</v>
      </c>
      <c r="F13" s="190">
        <v>95</v>
      </c>
      <c r="G13" s="190">
        <v>57</v>
      </c>
      <c r="H13" s="190">
        <v>38</v>
      </c>
      <c r="I13" s="190">
        <v>77</v>
      </c>
      <c r="J13" s="190">
        <v>25</v>
      </c>
      <c r="K13" s="190">
        <v>20</v>
      </c>
      <c r="L13" s="190">
        <v>12</v>
      </c>
      <c r="M13" s="190">
        <v>4</v>
      </c>
      <c r="N13" s="190">
        <v>5</v>
      </c>
      <c r="O13" s="211">
        <v>3</v>
      </c>
      <c r="P13" s="212">
        <v>8</v>
      </c>
    </row>
    <row r="14" spans="1:16" ht="15.95" customHeight="1" x14ac:dyDescent="0.2">
      <c r="A14" s="115" t="s">
        <v>5</v>
      </c>
      <c r="B14" s="210">
        <v>165</v>
      </c>
      <c r="C14" s="189">
        <v>67</v>
      </c>
      <c r="D14" s="190">
        <v>27</v>
      </c>
      <c r="E14" s="190">
        <v>40</v>
      </c>
      <c r="F14" s="190">
        <v>65</v>
      </c>
      <c r="G14" s="190">
        <v>46</v>
      </c>
      <c r="H14" s="190">
        <v>19</v>
      </c>
      <c r="I14" s="190">
        <v>33</v>
      </c>
      <c r="J14" s="190">
        <v>13</v>
      </c>
      <c r="K14" s="190">
        <v>6</v>
      </c>
      <c r="L14" s="190">
        <v>4</v>
      </c>
      <c r="M14" s="190">
        <v>2</v>
      </c>
      <c r="N14" s="190">
        <v>2</v>
      </c>
      <c r="O14" s="211">
        <v>2</v>
      </c>
      <c r="P14" s="212">
        <v>4</v>
      </c>
    </row>
    <row r="15" spans="1:16" ht="15.95" customHeight="1" x14ac:dyDescent="0.2">
      <c r="A15" s="115" t="s">
        <v>6</v>
      </c>
      <c r="B15" s="210">
        <v>270</v>
      </c>
      <c r="C15" s="189">
        <v>121</v>
      </c>
      <c r="D15" s="190">
        <v>50</v>
      </c>
      <c r="E15" s="190">
        <v>71</v>
      </c>
      <c r="F15" s="190">
        <v>92</v>
      </c>
      <c r="G15" s="190">
        <v>68</v>
      </c>
      <c r="H15" s="190">
        <v>24</v>
      </c>
      <c r="I15" s="190">
        <v>57</v>
      </c>
      <c r="J15" s="190">
        <v>22</v>
      </c>
      <c r="K15" s="190">
        <v>13</v>
      </c>
      <c r="L15" s="190">
        <v>7</v>
      </c>
      <c r="M15" s="190">
        <v>2</v>
      </c>
      <c r="N15" s="190">
        <v>7</v>
      </c>
      <c r="O15" s="211">
        <v>2</v>
      </c>
      <c r="P15" s="212">
        <v>4</v>
      </c>
    </row>
    <row r="16" spans="1:16" ht="15.95" customHeight="1" x14ac:dyDescent="0.2">
      <c r="A16" s="115" t="s">
        <v>7</v>
      </c>
      <c r="B16" s="210">
        <v>402</v>
      </c>
      <c r="C16" s="189">
        <v>192</v>
      </c>
      <c r="D16" s="190">
        <v>87</v>
      </c>
      <c r="E16" s="190">
        <v>105</v>
      </c>
      <c r="F16" s="190">
        <v>125</v>
      </c>
      <c r="G16" s="190">
        <v>95</v>
      </c>
      <c r="H16" s="190">
        <v>30</v>
      </c>
      <c r="I16" s="190">
        <v>85</v>
      </c>
      <c r="J16" s="190">
        <v>34</v>
      </c>
      <c r="K16" s="190">
        <v>20</v>
      </c>
      <c r="L16" s="190">
        <v>7</v>
      </c>
      <c r="M16" s="190">
        <v>7</v>
      </c>
      <c r="N16" s="190">
        <v>7</v>
      </c>
      <c r="O16" s="211">
        <v>3</v>
      </c>
      <c r="P16" s="212">
        <v>7</v>
      </c>
    </row>
    <row r="17" spans="1:16" ht="15.95" customHeight="1" x14ac:dyDescent="0.2">
      <c r="A17" s="115" t="s">
        <v>8</v>
      </c>
      <c r="B17" s="210">
        <v>230</v>
      </c>
      <c r="C17" s="189">
        <v>112</v>
      </c>
      <c r="D17" s="190">
        <v>49</v>
      </c>
      <c r="E17" s="190">
        <v>63</v>
      </c>
      <c r="F17" s="190">
        <v>76</v>
      </c>
      <c r="G17" s="190">
        <v>58</v>
      </c>
      <c r="H17" s="190">
        <v>18</v>
      </c>
      <c r="I17" s="190">
        <v>42</v>
      </c>
      <c r="J17" s="190">
        <v>17</v>
      </c>
      <c r="K17" s="190">
        <v>5</v>
      </c>
      <c r="L17" s="190">
        <v>3</v>
      </c>
      <c r="M17" s="190">
        <v>6</v>
      </c>
      <c r="N17" s="190">
        <v>4</v>
      </c>
      <c r="O17" s="211">
        <v>1</v>
      </c>
      <c r="P17" s="212">
        <v>6</v>
      </c>
    </row>
    <row r="18" spans="1:16" ht="15.95" customHeight="1" x14ac:dyDescent="0.2">
      <c r="A18" s="115" t="s">
        <v>9</v>
      </c>
      <c r="B18" s="210">
        <v>265</v>
      </c>
      <c r="C18" s="189">
        <v>131</v>
      </c>
      <c r="D18" s="190">
        <v>64</v>
      </c>
      <c r="E18" s="190">
        <v>67</v>
      </c>
      <c r="F18" s="190">
        <v>81</v>
      </c>
      <c r="G18" s="190">
        <v>52</v>
      </c>
      <c r="H18" s="190">
        <v>29</v>
      </c>
      <c r="I18" s="190">
        <v>53</v>
      </c>
      <c r="J18" s="190">
        <v>22</v>
      </c>
      <c r="K18" s="190">
        <v>8</v>
      </c>
      <c r="L18" s="190">
        <v>9</v>
      </c>
      <c r="M18" s="190">
        <v>6</v>
      </c>
      <c r="N18" s="190">
        <v>5</v>
      </c>
      <c r="O18" s="211">
        <v>0</v>
      </c>
      <c r="P18" s="212">
        <v>3</v>
      </c>
    </row>
    <row r="19" spans="1:16" ht="15.95" customHeight="1" x14ac:dyDescent="0.2">
      <c r="A19" s="115" t="s">
        <v>10</v>
      </c>
      <c r="B19" s="213">
        <v>243</v>
      </c>
      <c r="C19" s="191">
        <v>127</v>
      </c>
      <c r="D19" s="192">
        <v>58</v>
      </c>
      <c r="E19" s="192">
        <v>69</v>
      </c>
      <c r="F19" s="192">
        <v>69</v>
      </c>
      <c r="G19" s="192">
        <v>45</v>
      </c>
      <c r="H19" s="192">
        <v>24</v>
      </c>
      <c r="I19" s="192">
        <v>47</v>
      </c>
      <c r="J19" s="192">
        <v>23</v>
      </c>
      <c r="K19" s="192">
        <v>12</v>
      </c>
      <c r="L19" s="192">
        <v>3</v>
      </c>
      <c r="M19" s="192">
        <v>1</v>
      </c>
      <c r="N19" s="192">
        <v>5</v>
      </c>
      <c r="O19" s="214">
        <v>3</v>
      </c>
      <c r="P19" s="215">
        <v>0</v>
      </c>
    </row>
    <row r="20" spans="1:16" ht="15.95" customHeight="1" x14ac:dyDescent="0.2">
      <c r="A20" s="116" t="s">
        <v>11</v>
      </c>
      <c r="B20" s="216">
        <v>1986</v>
      </c>
      <c r="C20" s="201">
        <v>934</v>
      </c>
      <c r="D20" s="194">
        <v>411</v>
      </c>
      <c r="E20" s="194">
        <v>523</v>
      </c>
      <c r="F20" s="194">
        <v>635</v>
      </c>
      <c r="G20" s="194">
        <v>444</v>
      </c>
      <c r="H20" s="194">
        <v>191</v>
      </c>
      <c r="I20" s="194">
        <v>417</v>
      </c>
      <c r="J20" s="194">
        <v>168</v>
      </c>
      <c r="K20" s="194">
        <v>88</v>
      </c>
      <c r="L20" s="194">
        <v>46</v>
      </c>
      <c r="M20" s="194">
        <v>29</v>
      </c>
      <c r="N20" s="194">
        <v>36</v>
      </c>
      <c r="O20" s="217">
        <v>15</v>
      </c>
      <c r="P20" s="218">
        <v>35</v>
      </c>
    </row>
    <row r="21" spans="1:16" ht="15.95" customHeight="1" x14ac:dyDescent="0.2">
      <c r="A21" s="115" t="s">
        <v>12</v>
      </c>
      <c r="B21" s="245">
        <v>477</v>
      </c>
      <c r="C21" s="189">
        <v>209</v>
      </c>
      <c r="D21" s="190">
        <v>99</v>
      </c>
      <c r="E21" s="190">
        <v>110</v>
      </c>
      <c r="F21" s="190">
        <v>130</v>
      </c>
      <c r="G21" s="190">
        <v>81</v>
      </c>
      <c r="H21" s="190">
        <v>49</v>
      </c>
      <c r="I21" s="190">
        <v>138</v>
      </c>
      <c r="J21" s="190">
        <v>56</v>
      </c>
      <c r="K21" s="190">
        <v>28</v>
      </c>
      <c r="L21" s="190">
        <v>18</v>
      </c>
      <c r="M21" s="190">
        <v>9</v>
      </c>
      <c r="N21" s="190">
        <v>9</v>
      </c>
      <c r="O21" s="211">
        <v>4</v>
      </c>
      <c r="P21" s="212">
        <v>14</v>
      </c>
    </row>
    <row r="22" spans="1:16" ht="15.95" customHeight="1" x14ac:dyDescent="0.2">
      <c r="A22" s="115" t="s">
        <v>13</v>
      </c>
      <c r="B22" s="210">
        <v>305</v>
      </c>
      <c r="C22" s="189">
        <v>177</v>
      </c>
      <c r="D22" s="190">
        <v>94</v>
      </c>
      <c r="E22" s="190">
        <v>83</v>
      </c>
      <c r="F22" s="190">
        <v>84</v>
      </c>
      <c r="G22" s="190">
        <v>58</v>
      </c>
      <c r="H22" s="190">
        <v>26</v>
      </c>
      <c r="I22" s="190">
        <v>44</v>
      </c>
      <c r="J22" s="190">
        <v>19</v>
      </c>
      <c r="K22" s="190">
        <v>8</v>
      </c>
      <c r="L22" s="190">
        <v>7</v>
      </c>
      <c r="M22" s="190">
        <v>2</v>
      </c>
      <c r="N22" s="190">
        <v>3</v>
      </c>
      <c r="O22" s="211">
        <v>2</v>
      </c>
      <c r="P22" s="212">
        <v>3</v>
      </c>
    </row>
    <row r="23" spans="1:16" ht="15.95" customHeight="1" x14ac:dyDescent="0.2">
      <c r="A23" s="115" t="s">
        <v>14</v>
      </c>
      <c r="B23" s="210">
        <v>201</v>
      </c>
      <c r="C23" s="189">
        <v>110</v>
      </c>
      <c r="D23" s="190">
        <v>69</v>
      </c>
      <c r="E23" s="190">
        <v>41</v>
      </c>
      <c r="F23" s="190">
        <v>59</v>
      </c>
      <c r="G23" s="190">
        <v>43</v>
      </c>
      <c r="H23" s="190">
        <v>16</v>
      </c>
      <c r="I23" s="190">
        <v>32</v>
      </c>
      <c r="J23" s="190">
        <v>8</v>
      </c>
      <c r="K23" s="190">
        <v>7</v>
      </c>
      <c r="L23" s="190">
        <v>2</v>
      </c>
      <c r="M23" s="190">
        <v>1</v>
      </c>
      <c r="N23" s="190">
        <v>2</v>
      </c>
      <c r="O23" s="211">
        <v>2</v>
      </c>
      <c r="P23" s="212">
        <v>10</v>
      </c>
    </row>
    <row r="24" spans="1:16" ht="15.95" customHeight="1" x14ac:dyDescent="0.2">
      <c r="A24" s="115" t="s">
        <v>15</v>
      </c>
      <c r="B24" s="210">
        <v>269</v>
      </c>
      <c r="C24" s="189">
        <v>144</v>
      </c>
      <c r="D24" s="190">
        <v>73</v>
      </c>
      <c r="E24" s="190">
        <v>71</v>
      </c>
      <c r="F24" s="190">
        <v>64</v>
      </c>
      <c r="G24" s="190">
        <v>50</v>
      </c>
      <c r="H24" s="190">
        <v>14</v>
      </c>
      <c r="I24" s="190">
        <v>61</v>
      </c>
      <c r="J24" s="190">
        <v>23</v>
      </c>
      <c r="K24" s="190">
        <v>14</v>
      </c>
      <c r="L24" s="190">
        <v>4</v>
      </c>
      <c r="M24" s="190">
        <v>6</v>
      </c>
      <c r="N24" s="190">
        <v>5</v>
      </c>
      <c r="O24" s="211">
        <v>4</v>
      </c>
      <c r="P24" s="212">
        <v>5</v>
      </c>
    </row>
    <row r="25" spans="1:16" ht="15.95" customHeight="1" x14ac:dyDescent="0.2">
      <c r="A25" s="115" t="s">
        <v>16</v>
      </c>
      <c r="B25" s="210">
        <v>309</v>
      </c>
      <c r="C25" s="189">
        <v>159</v>
      </c>
      <c r="D25" s="190">
        <v>86</v>
      </c>
      <c r="E25" s="190">
        <v>73</v>
      </c>
      <c r="F25" s="190">
        <v>77</v>
      </c>
      <c r="G25" s="190">
        <v>52</v>
      </c>
      <c r="H25" s="190">
        <v>25</v>
      </c>
      <c r="I25" s="190">
        <v>73</v>
      </c>
      <c r="J25" s="190">
        <v>22</v>
      </c>
      <c r="K25" s="190">
        <v>16</v>
      </c>
      <c r="L25" s="190">
        <v>15</v>
      </c>
      <c r="M25" s="190">
        <v>1</v>
      </c>
      <c r="N25" s="190">
        <v>3</v>
      </c>
      <c r="O25" s="211">
        <v>3</v>
      </c>
      <c r="P25" s="212">
        <v>13</v>
      </c>
    </row>
    <row r="26" spans="1:16" ht="15.95" customHeight="1" x14ac:dyDescent="0.2">
      <c r="A26" s="115" t="s">
        <v>17</v>
      </c>
      <c r="B26" s="210">
        <v>236</v>
      </c>
      <c r="C26" s="189">
        <v>129</v>
      </c>
      <c r="D26" s="190">
        <v>71</v>
      </c>
      <c r="E26" s="190">
        <v>58</v>
      </c>
      <c r="F26" s="190">
        <v>55</v>
      </c>
      <c r="G26" s="190">
        <v>42</v>
      </c>
      <c r="H26" s="190">
        <v>13</v>
      </c>
      <c r="I26" s="190">
        <v>52</v>
      </c>
      <c r="J26" s="190">
        <v>25</v>
      </c>
      <c r="K26" s="190">
        <v>10</v>
      </c>
      <c r="L26" s="190">
        <v>7</v>
      </c>
      <c r="M26" s="190">
        <v>2</v>
      </c>
      <c r="N26" s="190">
        <v>1</v>
      </c>
      <c r="O26" s="211">
        <v>2</v>
      </c>
      <c r="P26" s="212">
        <v>5</v>
      </c>
    </row>
    <row r="27" spans="1:16" ht="15.95" customHeight="1" x14ac:dyDescent="0.2">
      <c r="A27" s="117" t="s">
        <v>18</v>
      </c>
      <c r="B27" s="213">
        <v>471</v>
      </c>
      <c r="C27" s="191">
        <v>260</v>
      </c>
      <c r="D27" s="192">
        <v>156</v>
      </c>
      <c r="E27" s="192">
        <v>104</v>
      </c>
      <c r="F27" s="192">
        <v>134</v>
      </c>
      <c r="G27" s="192">
        <v>95</v>
      </c>
      <c r="H27" s="192">
        <v>39</v>
      </c>
      <c r="I27" s="192">
        <v>77</v>
      </c>
      <c r="J27" s="192">
        <v>31</v>
      </c>
      <c r="K27" s="192">
        <v>20</v>
      </c>
      <c r="L27" s="192">
        <v>8</v>
      </c>
      <c r="M27" s="192">
        <v>4</v>
      </c>
      <c r="N27" s="192">
        <v>8</v>
      </c>
      <c r="O27" s="214">
        <v>1</v>
      </c>
      <c r="P27" s="215">
        <v>5</v>
      </c>
    </row>
    <row r="28" spans="1:16" ht="15.95" customHeight="1" x14ac:dyDescent="0.2">
      <c r="A28" s="118" t="s">
        <v>19</v>
      </c>
      <c r="B28" s="216">
        <v>2268</v>
      </c>
      <c r="C28" s="201">
        <v>1188</v>
      </c>
      <c r="D28" s="194">
        <v>648</v>
      </c>
      <c r="E28" s="194">
        <v>540</v>
      </c>
      <c r="F28" s="194">
        <v>603</v>
      </c>
      <c r="G28" s="194">
        <v>421</v>
      </c>
      <c r="H28" s="194">
        <v>182</v>
      </c>
      <c r="I28" s="194">
        <v>477</v>
      </c>
      <c r="J28" s="194">
        <v>184</v>
      </c>
      <c r="K28" s="194">
        <v>103</v>
      </c>
      <c r="L28" s="194">
        <v>61</v>
      </c>
      <c r="M28" s="194">
        <v>25</v>
      </c>
      <c r="N28" s="194">
        <v>31</v>
      </c>
      <c r="O28" s="217">
        <v>18</v>
      </c>
      <c r="P28" s="218">
        <v>55</v>
      </c>
    </row>
    <row r="29" spans="1:16" ht="15.95" customHeight="1" x14ac:dyDescent="0.2">
      <c r="A29" s="115" t="s">
        <v>20</v>
      </c>
      <c r="B29" s="245">
        <v>154</v>
      </c>
      <c r="C29" s="189">
        <v>93</v>
      </c>
      <c r="D29" s="190">
        <v>53</v>
      </c>
      <c r="E29" s="190">
        <v>40</v>
      </c>
      <c r="F29" s="190">
        <v>28</v>
      </c>
      <c r="G29" s="190">
        <v>16</v>
      </c>
      <c r="H29" s="190">
        <v>12</v>
      </c>
      <c r="I29" s="190">
        <v>33</v>
      </c>
      <c r="J29" s="190">
        <v>12</v>
      </c>
      <c r="K29" s="190">
        <v>5</v>
      </c>
      <c r="L29" s="190">
        <v>7</v>
      </c>
      <c r="M29" s="190">
        <v>2</v>
      </c>
      <c r="N29" s="190">
        <v>1</v>
      </c>
      <c r="O29" s="211">
        <v>2</v>
      </c>
      <c r="P29" s="212">
        <v>4</v>
      </c>
    </row>
    <row r="30" spans="1:16" ht="15.95" customHeight="1" x14ac:dyDescent="0.2">
      <c r="A30" s="115" t="s">
        <v>21</v>
      </c>
      <c r="B30" s="210">
        <v>330</v>
      </c>
      <c r="C30" s="189">
        <v>165</v>
      </c>
      <c r="D30" s="190">
        <v>86</v>
      </c>
      <c r="E30" s="190">
        <v>79</v>
      </c>
      <c r="F30" s="190">
        <v>88</v>
      </c>
      <c r="G30" s="190">
        <v>56</v>
      </c>
      <c r="H30" s="190">
        <v>32</v>
      </c>
      <c r="I30" s="190">
        <v>77</v>
      </c>
      <c r="J30" s="190">
        <v>27</v>
      </c>
      <c r="K30" s="190">
        <v>20</v>
      </c>
      <c r="L30" s="190">
        <v>9</v>
      </c>
      <c r="M30" s="190">
        <v>5</v>
      </c>
      <c r="N30" s="190">
        <v>6</v>
      </c>
      <c r="O30" s="211">
        <v>4</v>
      </c>
      <c r="P30" s="212">
        <v>6</v>
      </c>
    </row>
    <row r="31" spans="1:16" ht="15.95" customHeight="1" x14ac:dyDescent="0.2">
      <c r="A31" s="115" t="s">
        <v>22</v>
      </c>
      <c r="B31" s="210">
        <v>133</v>
      </c>
      <c r="C31" s="189">
        <v>66</v>
      </c>
      <c r="D31" s="190">
        <v>44</v>
      </c>
      <c r="E31" s="190">
        <v>22</v>
      </c>
      <c r="F31" s="190">
        <v>37</v>
      </c>
      <c r="G31" s="190">
        <v>24</v>
      </c>
      <c r="H31" s="190">
        <v>13</v>
      </c>
      <c r="I31" s="190">
        <v>30</v>
      </c>
      <c r="J31" s="190">
        <v>12</v>
      </c>
      <c r="K31" s="190">
        <v>6</v>
      </c>
      <c r="L31" s="190">
        <v>3</v>
      </c>
      <c r="M31" s="190">
        <v>4</v>
      </c>
      <c r="N31" s="190">
        <v>2</v>
      </c>
      <c r="O31" s="211">
        <v>2</v>
      </c>
      <c r="P31" s="212">
        <v>1</v>
      </c>
    </row>
    <row r="32" spans="1:16" ht="15.95" customHeight="1" x14ac:dyDescent="0.2">
      <c r="A32" s="115" t="s">
        <v>23</v>
      </c>
      <c r="B32" s="210">
        <v>306</v>
      </c>
      <c r="C32" s="189">
        <v>155</v>
      </c>
      <c r="D32" s="190">
        <v>71</v>
      </c>
      <c r="E32" s="190">
        <v>84</v>
      </c>
      <c r="F32" s="190">
        <v>88</v>
      </c>
      <c r="G32" s="190">
        <v>67</v>
      </c>
      <c r="H32" s="190">
        <v>21</v>
      </c>
      <c r="I32" s="190">
        <v>63</v>
      </c>
      <c r="J32" s="190">
        <v>25</v>
      </c>
      <c r="K32" s="190">
        <v>13</v>
      </c>
      <c r="L32" s="190">
        <v>5</v>
      </c>
      <c r="M32" s="190">
        <v>2</v>
      </c>
      <c r="N32" s="190">
        <v>6</v>
      </c>
      <c r="O32" s="211">
        <v>3</v>
      </c>
      <c r="P32" s="212">
        <v>9</v>
      </c>
    </row>
    <row r="33" spans="1:16" ht="15.95" customHeight="1" x14ac:dyDescent="0.2">
      <c r="A33" s="115" t="s">
        <v>24</v>
      </c>
      <c r="B33" s="210">
        <v>208</v>
      </c>
      <c r="C33" s="189">
        <v>101</v>
      </c>
      <c r="D33" s="190">
        <v>45</v>
      </c>
      <c r="E33" s="190">
        <v>56</v>
      </c>
      <c r="F33" s="190">
        <v>48</v>
      </c>
      <c r="G33" s="190">
        <v>32</v>
      </c>
      <c r="H33" s="190">
        <v>16</v>
      </c>
      <c r="I33" s="190">
        <v>59</v>
      </c>
      <c r="J33" s="190">
        <v>28</v>
      </c>
      <c r="K33" s="190">
        <v>7</v>
      </c>
      <c r="L33" s="190">
        <v>3</v>
      </c>
      <c r="M33" s="190">
        <v>7</v>
      </c>
      <c r="N33" s="190">
        <v>2</v>
      </c>
      <c r="O33" s="211">
        <v>2</v>
      </c>
      <c r="P33" s="212">
        <v>10</v>
      </c>
    </row>
    <row r="34" spans="1:16" ht="15.95" customHeight="1" x14ac:dyDescent="0.2">
      <c r="A34" s="115" t="s">
        <v>25</v>
      </c>
      <c r="B34" s="210">
        <v>220</v>
      </c>
      <c r="C34" s="189">
        <v>111</v>
      </c>
      <c r="D34" s="190">
        <v>54</v>
      </c>
      <c r="E34" s="190">
        <v>57</v>
      </c>
      <c r="F34" s="190">
        <v>53</v>
      </c>
      <c r="G34" s="190">
        <v>30</v>
      </c>
      <c r="H34" s="190">
        <v>23</v>
      </c>
      <c r="I34" s="190">
        <v>56</v>
      </c>
      <c r="J34" s="190">
        <v>14</v>
      </c>
      <c r="K34" s="190">
        <v>8</v>
      </c>
      <c r="L34" s="190">
        <v>8</v>
      </c>
      <c r="M34" s="190">
        <v>5</v>
      </c>
      <c r="N34" s="190">
        <v>9</v>
      </c>
      <c r="O34" s="211">
        <v>2</v>
      </c>
      <c r="P34" s="212">
        <v>10</v>
      </c>
    </row>
    <row r="35" spans="1:16" ht="15.95" customHeight="1" x14ac:dyDescent="0.2">
      <c r="A35" s="115" t="s">
        <v>26</v>
      </c>
      <c r="B35" s="210">
        <v>721</v>
      </c>
      <c r="C35" s="189">
        <v>376</v>
      </c>
      <c r="D35" s="190">
        <v>220</v>
      </c>
      <c r="E35" s="190">
        <v>156</v>
      </c>
      <c r="F35" s="190">
        <v>152</v>
      </c>
      <c r="G35" s="190">
        <v>100</v>
      </c>
      <c r="H35" s="190">
        <v>52</v>
      </c>
      <c r="I35" s="190">
        <v>193</v>
      </c>
      <c r="J35" s="190">
        <v>68</v>
      </c>
      <c r="K35" s="190">
        <v>33</v>
      </c>
      <c r="L35" s="190">
        <v>23</v>
      </c>
      <c r="M35" s="190">
        <v>20</v>
      </c>
      <c r="N35" s="190">
        <v>9</v>
      </c>
      <c r="O35" s="211">
        <v>9</v>
      </c>
      <c r="P35" s="212">
        <v>31</v>
      </c>
    </row>
    <row r="36" spans="1:16" ht="15.95" customHeight="1" x14ac:dyDescent="0.2">
      <c r="A36" s="115" t="s">
        <v>27</v>
      </c>
      <c r="B36" s="210">
        <v>169</v>
      </c>
      <c r="C36" s="189">
        <v>95</v>
      </c>
      <c r="D36" s="190">
        <v>49</v>
      </c>
      <c r="E36" s="190">
        <v>46</v>
      </c>
      <c r="F36" s="190">
        <v>38</v>
      </c>
      <c r="G36" s="190">
        <v>28</v>
      </c>
      <c r="H36" s="190">
        <v>10</v>
      </c>
      <c r="I36" s="190">
        <v>36</v>
      </c>
      <c r="J36" s="190">
        <v>13</v>
      </c>
      <c r="K36" s="190">
        <v>13</v>
      </c>
      <c r="L36" s="190">
        <v>5</v>
      </c>
      <c r="M36" s="190">
        <v>0</v>
      </c>
      <c r="N36" s="190">
        <v>1</v>
      </c>
      <c r="O36" s="211">
        <v>1</v>
      </c>
      <c r="P36" s="212">
        <v>3</v>
      </c>
    </row>
    <row r="37" spans="1:16" ht="15.95" customHeight="1" x14ac:dyDescent="0.2">
      <c r="A37" s="117" t="s">
        <v>28</v>
      </c>
      <c r="B37" s="213">
        <v>480</v>
      </c>
      <c r="C37" s="191">
        <v>234</v>
      </c>
      <c r="D37" s="192">
        <v>107</v>
      </c>
      <c r="E37" s="192">
        <v>127</v>
      </c>
      <c r="F37" s="192">
        <v>122</v>
      </c>
      <c r="G37" s="192">
        <v>81</v>
      </c>
      <c r="H37" s="192">
        <v>41</v>
      </c>
      <c r="I37" s="192">
        <v>124</v>
      </c>
      <c r="J37" s="192">
        <v>51</v>
      </c>
      <c r="K37" s="192">
        <v>21</v>
      </c>
      <c r="L37" s="192">
        <v>16</v>
      </c>
      <c r="M37" s="192">
        <v>10</v>
      </c>
      <c r="N37" s="192">
        <v>9</v>
      </c>
      <c r="O37" s="214">
        <v>3</v>
      </c>
      <c r="P37" s="215">
        <v>14</v>
      </c>
    </row>
    <row r="38" spans="1:16" ht="15.95" customHeight="1" x14ac:dyDescent="0.2">
      <c r="A38" s="118" t="s">
        <v>29</v>
      </c>
      <c r="B38" s="220">
        <v>2721</v>
      </c>
      <c r="C38" s="201">
        <v>1396</v>
      </c>
      <c r="D38" s="194">
        <v>729</v>
      </c>
      <c r="E38" s="194">
        <v>667</v>
      </c>
      <c r="F38" s="194">
        <v>654</v>
      </c>
      <c r="G38" s="194">
        <v>434</v>
      </c>
      <c r="H38" s="194">
        <v>220</v>
      </c>
      <c r="I38" s="194">
        <v>671</v>
      </c>
      <c r="J38" s="194">
        <v>250</v>
      </c>
      <c r="K38" s="194">
        <v>126</v>
      </c>
      <c r="L38" s="194">
        <v>79</v>
      </c>
      <c r="M38" s="194">
        <v>55</v>
      </c>
      <c r="N38" s="194">
        <v>45</v>
      </c>
      <c r="O38" s="217">
        <v>28</v>
      </c>
      <c r="P38" s="218">
        <v>88</v>
      </c>
    </row>
    <row r="39" spans="1:16" ht="15.95" customHeight="1" x14ac:dyDescent="0.2">
      <c r="A39" s="115" t="s">
        <v>30</v>
      </c>
      <c r="B39" s="245">
        <v>556</v>
      </c>
      <c r="C39" s="189">
        <v>225</v>
      </c>
      <c r="D39" s="190">
        <v>117</v>
      </c>
      <c r="E39" s="190">
        <v>108</v>
      </c>
      <c r="F39" s="190">
        <v>125</v>
      </c>
      <c r="G39" s="190">
        <v>74</v>
      </c>
      <c r="H39" s="190">
        <v>51</v>
      </c>
      <c r="I39" s="190">
        <v>206</v>
      </c>
      <c r="J39" s="190">
        <v>54</v>
      </c>
      <c r="K39" s="190">
        <v>37</v>
      </c>
      <c r="L39" s="190">
        <v>24</v>
      </c>
      <c r="M39" s="190">
        <v>26</v>
      </c>
      <c r="N39" s="190">
        <v>28</v>
      </c>
      <c r="O39" s="211">
        <v>8</v>
      </c>
      <c r="P39" s="212">
        <v>29</v>
      </c>
    </row>
    <row r="40" spans="1:16" ht="15.95" customHeight="1" x14ac:dyDescent="0.2">
      <c r="A40" s="115" t="s">
        <v>31</v>
      </c>
      <c r="B40" s="210">
        <v>525</v>
      </c>
      <c r="C40" s="189">
        <v>239</v>
      </c>
      <c r="D40" s="190">
        <v>117</v>
      </c>
      <c r="E40" s="190">
        <v>122</v>
      </c>
      <c r="F40" s="190">
        <v>138</v>
      </c>
      <c r="G40" s="190">
        <v>95</v>
      </c>
      <c r="H40" s="190">
        <v>43</v>
      </c>
      <c r="I40" s="190">
        <v>148</v>
      </c>
      <c r="J40" s="190">
        <v>41</v>
      </c>
      <c r="K40" s="190">
        <v>29</v>
      </c>
      <c r="L40" s="190">
        <v>19</v>
      </c>
      <c r="M40" s="190">
        <v>16</v>
      </c>
      <c r="N40" s="190">
        <v>12</v>
      </c>
      <c r="O40" s="211">
        <v>8</v>
      </c>
      <c r="P40" s="212">
        <v>23</v>
      </c>
    </row>
    <row r="41" spans="1:16" ht="15.95" customHeight="1" x14ac:dyDescent="0.2">
      <c r="A41" s="115" t="s">
        <v>32</v>
      </c>
      <c r="B41" s="210">
        <v>706</v>
      </c>
      <c r="C41" s="189">
        <v>328</v>
      </c>
      <c r="D41" s="190">
        <v>170</v>
      </c>
      <c r="E41" s="190">
        <v>158</v>
      </c>
      <c r="F41" s="190">
        <v>175</v>
      </c>
      <c r="G41" s="190">
        <v>126</v>
      </c>
      <c r="H41" s="190">
        <v>49</v>
      </c>
      <c r="I41" s="190">
        <v>203</v>
      </c>
      <c r="J41" s="190">
        <v>75</v>
      </c>
      <c r="K41" s="190">
        <v>41</v>
      </c>
      <c r="L41" s="190">
        <v>28</v>
      </c>
      <c r="M41" s="190">
        <v>15</v>
      </c>
      <c r="N41" s="190">
        <v>13</v>
      </c>
      <c r="O41" s="211">
        <v>8</v>
      </c>
      <c r="P41" s="212">
        <v>23</v>
      </c>
    </row>
    <row r="42" spans="1:16" ht="15.95" customHeight="1" x14ac:dyDescent="0.2">
      <c r="A42" s="115" t="s">
        <v>33</v>
      </c>
      <c r="B42" s="210">
        <v>637</v>
      </c>
      <c r="C42" s="189">
        <v>297</v>
      </c>
      <c r="D42" s="190">
        <v>121</v>
      </c>
      <c r="E42" s="190">
        <v>176</v>
      </c>
      <c r="F42" s="190">
        <v>154</v>
      </c>
      <c r="G42" s="190">
        <v>98</v>
      </c>
      <c r="H42" s="190">
        <v>56</v>
      </c>
      <c r="I42" s="190">
        <v>186</v>
      </c>
      <c r="J42" s="190">
        <v>60</v>
      </c>
      <c r="K42" s="190">
        <v>31</v>
      </c>
      <c r="L42" s="190">
        <v>31</v>
      </c>
      <c r="M42" s="190">
        <v>12</v>
      </c>
      <c r="N42" s="190">
        <v>14</v>
      </c>
      <c r="O42" s="211">
        <v>5</v>
      </c>
      <c r="P42" s="212">
        <v>33</v>
      </c>
    </row>
    <row r="43" spans="1:16" ht="15.95" customHeight="1" x14ac:dyDescent="0.2">
      <c r="A43" s="115" t="s">
        <v>34</v>
      </c>
      <c r="B43" s="221">
        <v>247</v>
      </c>
      <c r="C43" s="197">
        <v>131</v>
      </c>
      <c r="D43" s="198">
        <v>72</v>
      </c>
      <c r="E43" s="198">
        <v>59</v>
      </c>
      <c r="F43" s="198">
        <v>64</v>
      </c>
      <c r="G43" s="198">
        <v>40</v>
      </c>
      <c r="H43" s="198">
        <v>24</v>
      </c>
      <c r="I43" s="198">
        <v>52</v>
      </c>
      <c r="J43" s="198">
        <v>16</v>
      </c>
      <c r="K43" s="198">
        <v>13</v>
      </c>
      <c r="L43" s="198">
        <v>5</v>
      </c>
      <c r="M43" s="198">
        <v>3</v>
      </c>
      <c r="N43" s="198">
        <v>4</v>
      </c>
      <c r="O43" s="222">
        <v>5</v>
      </c>
      <c r="P43" s="223">
        <v>6</v>
      </c>
    </row>
    <row r="44" spans="1:16" ht="15.95" customHeight="1" x14ac:dyDescent="0.2">
      <c r="A44" s="115" t="s">
        <v>35</v>
      </c>
      <c r="B44" s="210">
        <v>298</v>
      </c>
      <c r="C44" s="189">
        <v>138</v>
      </c>
      <c r="D44" s="190">
        <v>75</v>
      </c>
      <c r="E44" s="190">
        <v>63</v>
      </c>
      <c r="F44" s="190">
        <v>86</v>
      </c>
      <c r="G44" s="190">
        <v>59</v>
      </c>
      <c r="H44" s="190">
        <v>27</v>
      </c>
      <c r="I44" s="190">
        <v>74</v>
      </c>
      <c r="J44" s="190">
        <v>29</v>
      </c>
      <c r="K44" s="190">
        <v>10</v>
      </c>
      <c r="L44" s="190">
        <v>13</v>
      </c>
      <c r="M44" s="190">
        <v>6</v>
      </c>
      <c r="N44" s="190">
        <v>6</v>
      </c>
      <c r="O44" s="211">
        <v>4</v>
      </c>
      <c r="P44" s="212">
        <v>6</v>
      </c>
    </row>
    <row r="45" spans="1:16" ht="15.95" customHeight="1" x14ac:dyDescent="0.2">
      <c r="A45" s="117" t="s">
        <v>36</v>
      </c>
      <c r="B45" s="213">
        <v>231</v>
      </c>
      <c r="C45" s="191">
        <v>126</v>
      </c>
      <c r="D45" s="192">
        <v>61</v>
      </c>
      <c r="E45" s="192">
        <v>65</v>
      </c>
      <c r="F45" s="192">
        <v>47</v>
      </c>
      <c r="G45" s="192">
        <v>30</v>
      </c>
      <c r="H45" s="192">
        <v>17</v>
      </c>
      <c r="I45" s="192">
        <v>58</v>
      </c>
      <c r="J45" s="192">
        <v>12</v>
      </c>
      <c r="K45" s="192">
        <v>17</v>
      </c>
      <c r="L45" s="192">
        <v>13</v>
      </c>
      <c r="M45" s="192">
        <v>3</v>
      </c>
      <c r="N45" s="192">
        <v>2</v>
      </c>
      <c r="O45" s="214">
        <v>4</v>
      </c>
      <c r="P45" s="215">
        <v>7</v>
      </c>
    </row>
    <row r="46" spans="1:16" ht="15.95" customHeight="1" x14ac:dyDescent="0.2">
      <c r="A46" s="118" t="s">
        <v>37</v>
      </c>
      <c r="B46" s="216">
        <v>3200</v>
      </c>
      <c r="C46" s="201">
        <v>1484</v>
      </c>
      <c r="D46" s="194">
        <v>733</v>
      </c>
      <c r="E46" s="194">
        <v>751</v>
      </c>
      <c r="F46" s="194">
        <v>789</v>
      </c>
      <c r="G46" s="194">
        <v>522</v>
      </c>
      <c r="H46" s="194">
        <v>267</v>
      </c>
      <c r="I46" s="194">
        <v>927</v>
      </c>
      <c r="J46" s="194">
        <v>287</v>
      </c>
      <c r="K46" s="194">
        <v>178</v>
      </c>
      <c r="L46" s="194">
        <v>133</v>
      </c>
      <c r="M46" s="194">
        <v>81</v>
      </c>
      <c r="N46" s="194">
        <v>79</v>
      </c>
      <c r="O46" s="217">
        <v>42</v>
      </c>
      <c r="P46" s="218">
        <v>127</v>
      </c>
    </row>
    <row r="47" spans="1:16" ht="15.95" customHeight="1" x14ac:dyDescent="0.2">
      <c r="A47" s="115" t="s">
        <v>38</v>
      </c>
      <c r="B47" s="245">
        <v>163</v>
      </c>
      <c r="C47" s="189">
        <v>84</v>
      </c>
      <c r="D47" s="190">
        <v>43</v>
      </c>
      <c r="E47" s="190">
        <v>41</v>
      </c>
      <c r="F47" s="190">
        <v>31</v>
      </c>
      <c r="G47" s="190">
        <v>24</v>
      </c>
      <c r="H47" s="190">
        <v>7</v>
      </c>
      <c r="I47" s="190">
        <v>48</v>
      </c>
      <c r="J47" s="190">
        <v>16</v>
      </c>
      <c r="K47" s="190">
        <v>5</v>
      </c>
      <c r="L47" s="190">
        <v>8</v>
      </c>
      <c r="M47" s="190">
        <v>3</v>
      </c>
      <c r="N47" s="190">
        <v>3</v>
      </c>
      <c r="O47" s="211">
        <v>2</v>
      </c>
      <c r="P47" s="212">
        <v>11</v>
      </c>
    </row>
    <row r="48" spans="1:16" ht="15.95" customHeight="1" x14ac:dyDescent="0.2">
      <c r="A48" s="115" t="s">
        <v>39</v>
      </c>
      <c r="B48" s="210">
        <v>373</v>
      </c>
      <c r="C48" s="189">
        <v>171</v>
      </c>
      <c r="D48" s="190">
        <v>89</v>
      </c>
      <c r="E48" s="190">
        <v>82</v>
      </c>
      <c r="F48" s="190">
        <v>95</v>
      </c>
      <c r="G48" s="190">
        <v>56</v>
      </c>
      <c r="H48" s="190">
        <v>39</v>
      </c>
      <c r="I48" s="190">
        <v>107</v>
      </c>
      <c r="J48" s="190">
        <v>45</v>
      </c>
      <c r="K48" s="190">
        <v>21</v>
      </c>
      <c r="L48" s="190">
        <v>16</v>
      </c>
      <c r="M48" s="190">
        <v>3</v>
      </c>
      <c r="N48" s="190">
        <v>5</v>
      </c>
      <c r="O48" s="211">
        <v>4</v>
      </c>
      <c r="P48" s="212">
        <v>13</v>
      </c>
    </row>
    <row r="49" spans="1:16" ht="15.95" customHeight="1" x14ac:dyDescent="0.2">
      <c r="A49" s="115" t="s">
        <v>40</v>
      </c>
      <c r="B49" s="210">
        <v>228</v>
      </c>
      <c r="C49" s="189">
        <v>114</v>
      </c>
      <c r="D49" s="190">
        <v>65</v>
      </c>
      <c r="E49" s="190">
        <v>49</v>
      </c>
      <c r="F49" s="190">
        <v>53</v>
      </c>
      <c r="G49" s="190">
        <v>37</v>
      </c>
      <c r="H49" s="190">
        <v>16</v>
      </c>
      <c r="I49" s="190">
        <v>61</v>
      </c>
      <c r="J49" s="190">
        <v>18</v>
      </c>
      <c r="K49" s="190">
        <v>11</v>
      </c>
      <c r="L49" s="190">
        <v>3</v>
      </c>
      <c r="M49" s="190">
        <v>6</v>
      </c>
      <c r="N49" s="190">
        <v>7</v>
      </c>
      <c r="O49" s="211">
        <v>6</v>
      </c>
      <c r="P49" s="212">
        <v>10</v>
      </c>
    </row>
    <row r="50" spans="1:16" ht="15.95" customHeight="1" x14ac:dyDescent="0.2">
      <c r="A50" s="115" t="s">
        <v>41</v>
      </c>
      <c r="B50" s="210">
        <v>149</v>
      </c>
      <c r="C50" s="189">
        <v>92</v>
      </c>
      <c r="D50" s="190">
        <v>65</v>
      </c>
      <c r="E50" s="190">
        <v>27</v>
      </c>
      <c r="F50" s="190">
        <v>21</v>
      </c>
      <c r="G50" s="190">
        <v>14</v>
      </c>
      <c r="H50" s="190">
        <v>7</v>
      </c>
      <c r="I50" s="190">
        <v>36</v>
      </c>
      <c r="J50" s="190">
        <v>18</v>
      </c>
      <c r="K50" s="190">
        <v>7</v>
      </c>
      <c r="L50" s="190">
        <v>3</v>
      </c>
      <c r="M50" s="190">
        <v>5</v>
      </c>
      <c r="N50" s="190">
        <v>0</v>
      </c>
      <c r="O50" s="211">
        <v>1</v>
      </c>
      <c r="P50" s="212">
        <v>2</v>
      </c>
    </row>
    <row r="51" spans="1:16" ht="15.95" customHeight="1" x14ac:dyDescent="0.2">
      <c r="A51" s="115" t="s">
        <v>42</v>
      </c>
      <c r="B51" s="210">
        <v>263</v>
      </c>
      <c r="C51" s="189">
        <v>136</v>
      </c>
      <c r="D51" s="190">
        <v>78</v>
      </c>
      <c r="E51" s="190">
        <v>58</v>
      </c>
      <c r="F51" s="190">
        <v>69</v>
      </c>
      <c r="G51" s="190">
        <v>52</v>
      </c>
      <c r="H51" s="190">
        <v>17</v>
      </c>
      <c r="I51" s="190">
        <v>58</v>
      </c>
      <c r="J51" s="190">
        <v>15</v>
      </c>
      <c r="K51" s="190">
        <v>9</v>
      </c>
      <c r="L51" s="190">
        <v>6</v>
      </c>
      <c r="M51" s="190">
        <v>3</v>
      </c>
      <c r="N51" s="190">
        <v>4</v>
      </c>
      <c r="O51" s="211">
        <v>4</v>
      </c>
      <c r="P51" s="212">
        <v>17</v>
      </c>
    </row>
    <row r="52" spans="1:16" ht="15.95" customHeight="1" x14ac:dyDescent="0.2">
      <c r="A52" s="115" t="s">
        <v>43</v>
      </c>
      <c r="B52" s="210">
        <v>390</v>
      </c>
      <c r="C52" s="189">
        <v>202</v>
      </c>
      <c r="D52" s="190">
        <v>134</v>
      </c>
      <c r="E52" s="190">
        <v>68</v>
      </c>
      <c r="F52" s="190">
        <v>113</v>
      </c>
      <c r="G52" s="190">
        <v>78</v>
      </c>
      <c r="H52" s="190">
        <v>35</v>
      </c>
      <c r="I52" s="190">
        <v>75</v>
      </c>
      <c r="J52" s="190">
        <v>23</v>
      </c>
      <c r="K52" s="190">
        <v>16</v>
      </c>
      <c r="L52" s="190">
        <v>10</v>
      </c>
      <c r="M52" s="190">
        <v>0</v>
      </c>
      <c r="N52" s="190">
        <v>6</v>
      </c>
      <c r="O52" s="211">
        <v>3</v>
      </c>
      <c r="P52" s="212">
        <v>17</v>
      </c>
    </row>
    <row r="53" spans="1:16" ht="15.95" customHeight="1" x14ac:dyDescent="0.2">
      <c r="A53" s="115" t="s">
        <v>44</v>
      </c>
      <c r="B53" s="210">
        <v>274</v>
      </c>
      <c r="C53" s="189">
        <v>143</v>
      </c>
      <c r="D53" s="190">
        <v>78</v>
      </c>
      <c r="E53" s="190">
        <v>65</v>
      </c>
      <c r="F53" s="190">
        <v>58</v>
      </c>
      <c r="G53" s="190">
        <v>42</v>
      </c>
      <c r="H53" s="190">
        <v>16</v>
      </c>
      <c r="I53" s="190">
        <v>73</v>
      </c>
      <c r="J53" s="190">
        <v>30</v>
      </c>
      <c r="K53" s="190">
        <v>11</v>
      </c>
      <c r="L53" s="190">
        <v>13</v>
      </c>
      <c r="M53" s="190">
        <v>6</v>
      </c>
      <c r="N53" s="190">
        <v>4</v>
      </c>
      <c r="O53" s="211">
        <v>0</v>
      </c>
      <c r="P53" s="212">
        <v>9</v>
      </c>
    </row>
    <row r="54" spans="1:16" ht="15.95" customHeight="1" x14ac:dyDescent="0.2">
      <c r="A54" s="115" t="s">
        <v>45</v>
      </c>
      <c r="B54" s="210">
        <v>258</v>
      </c>
      <c r="C54" s="189">
        <v>125</v>
      </c>
      <c r="D54" s="190">
        <v>63</v>
      </c>
      <c r="E54" s="190">
        <v>62</v>
      </c>
      <c r="F54" s="190">
        <v>56</v>
      </c>
      <c r="G54" s="190">
        <v>39</v>
      </c>
      <c r="H54" s="190">
        <v>17</v>
      </c>
      <c r="I54" s="190">
        <v>77</v>
      </c>
      <c r="J54" s="190">
        <v>29</v>
      </c>
      <c r="K54" s="190">
        <v>11</v>
      </c>
      <c r="L54" s="190">
        <v>14</v>
      </c>
      <c r="M54" s="190">
        <v>7</v>
      </c>
      <c r="N54" s="190">
        <v>4</v>
      </c>
      <c r="O54" s="211">
        <v>1</v>
      </c>
      <c r="P54" s="212">
        <v>11</v>
      </c>
    </row>
    <row r="55" spans="1:16" s="33" customFormat="1" ht="15.95" customHeight="1" x14ac:dyDescent="0.2">
      <c r="A55" s="115" t="s">
        <v>46</v>
      </c>
      <c r="B55" s="210">
        <v>67</v>
      </c>
      <c r="C55" s="189">
        <v>27</v>
      </c>
      <c r="D55" s="190">
        <v>7</v>
      </c>
      <c r="E55" s="190">
        <v>20</v>
      </c>
      <c r="F55" s="190">
        <v>19</v>
      </c>
      <c r="G55" s="190">
        <v>15</v>
      </c>
      <c r="H55" s="190">
        <v>4</v>
      </c>
      <c r="I55" s="190">
        <v>21</v>
      </c>
      <c r="J55" s="190">
        <v>7</v>
      </c>
      <c r="K55" s="190">
        <v>2</v>
      </c>
      <c r="L55" s="190">
        <v>4</v>
      </c>
      <c r="M55" s="190">
        <v>3</v>
      </c>
      <c r="N55" s="190">
        <v>0</v>
      </c>
      <c r="O55" s="211">
        <v>1</v>
      </c>
      <c r="P55" s="212">
        <v>4</v>
      </c>
    </row>
    <row r="56" spans="1:16" ht="15.95" customHeight="1" x14ac:dyDescent="0.2">
      <c r="A56" s="115" t="s">
        <v>47</v>
      </c>
      <c r="B56" s="210">
        <v>200</v>
      </c>
      <c r="C56" s="189">
        <v>92</v>
      </c>
      <c r="D56" s="190">
        <v>50</v>
      </c>
      <c r="E56" s="190">
        <v>42</v>
      </c>
      <c r="F56" s="190">
        <v>48</v>
      </c>
      <c r="G56" s="190">
        <v>34</v>
      </c>
      <c r="H56" s="190">
        <v>14</v>
      </c>
      <c r="I56" s="190">
        <v>60</v>
      </c>
      <c r="J56" s="190">
        <v>19</v>
      </c>
      <c r="K56" s="190">
        <v>16</v>
      </c>
      <c r="L56" s="190">
        <v>12</v>
      </c>
      <c r="M56" s="190">
        <v>4</v>
      </c>
      <c r="N56" s="190">
        <v>2</v>
      </c>
      <c r="O56" s="211">
        <v>1</v>
      </c>
      <c r="P56" s="212">
        <v>6</v>
      </c>
    </row>
    <row r="57" spans="1:16" ht="15.95" customHeight="1" x14ac:dyDescent="0.2">
      <c r="A57" s="117" t="s">
        <v>48</v>
      </c>
      <c r="B57" s="213">
        <v>571</v>
      </c>
      <c r="C57" s="191">
        <v>270</v>
      </c>
      <c r="D57" s="192">
        <v>120</v>
      </c>
      <c r="E57" s="192">
        <v>150</v>
      </c>
      <c r="F57" s="192">
        <v>147</v>
      </c>
      <c r="G57" s="192">
        <v>94</v>
      </c>
      <c r="H57" s="192">
        <v>53</v>
      </c>
      <c r="I57" s="192">
        <v>154</v>
      </c>
      <c r="J57" s="192">
        <v>53</v>
      </c>
      <c r="K57" s="192">
        <v>32</v>
      </c>
      <c r="L57" s="192">
        <v>22</v>
      </c>
      <c r="M57" s="192">
        <v>17</v>
      </c>
      <c r="N57" s="192">
        <v>4</v>
      </c>
      <c r="O57" s="214">
        <v>9</v>
      </c>
      <c r="P57" s="215">
        <v>17</v>
      </c>
    </row>
    <row r="58" spans="1:16" ht="15.95" customHeight="1" thickBot="1" x14ac:dyDescent="0.25">
      <c r="A58" s="119" t="s">
        <v>49</v>
      </c>
      <c r="B58" s="224">
        <v>2936</v>
      </c>
      <c r="C58" s="204">
        <v>1456</v>
      </c>
      <c r="D58" s="200">
        <v>792</v>
      </c>
      <c r="E58" s="200">
        <v>664</v>
      </c>
      <c r="F58" s="200">
        <v>710</v>
      </c>
      <c r="G58" s="200">
        <v>485</v>
      </c>
      <c r="H58" s="200">
        <v>225</v>
      </c>
      <c r="I58" s="200">
        <v>770</v>
      </c>
      <c r="J58" s="200">
        <v>273</v>
      </c>
      <c r="K58" s="200">
        <v>141</v>
      </c>
      <c r="L58" s="200">
        <v>111</v>
      </c>
      <c r="M58" s="200">
        <v>57</v>
      </c>
      <c r="N58" s="200">
        <v>39</v>
      </c>
      <c r="O58" s="225">
        <v>32</v>
      </c>
      <c r="P58" s="226">
        <v>117</v>
      </c>
    </row>
    <row r="59" spans="1:16" ht="15.95" customHeight="1" x14ac:dyDescent="0.2">
      <c r="A59" s="120" t="s">
        <v>50</v>
      </c>
      <c r="B59" s="210">
        <v>408</v>
      </c>
      <c r="C59" s="189">
        <v>176</v>
      </c>
      <c r="D59" s="190">
        <v>71</v>
      </c>
      <c r="E59" s="190">
        <v>105</v>
      </c>
      <c r="F59" s="190">
        <v>111</v>
      </c>
      <c r="G59" s="190">
        <v>79</v>
      </c>
      <c r="H59" s="190">
        <v>32</v>
      </c>
      <c r="I59" s="190">
        <v>121</v>
      </c>
      <c r="J59" s="190">
        <v>42</v>
      </c>
      <c r="K59" s="190">
        <v>23</v>
      </c>
      <c r="L59" s="190">
        <v>16</v>
      </c>
      <c r="M59" s="190">
        <v>12</v>
      </c>
      <c r="N59" s="190">
        <v>8</v>
      </c>
      <c r="O59" s="211">
        <v>6</v>
      </c>
      <c r="P59" s="212">
        <v>14</v>
      </c>
    </row>
    <row r="60" spans="1:16" ht="15.95" customHeight="1" x14ac:dyDescent="0.2">
      <c r="A60" s="115" t="s">
        <v>51</v>
      </c>
      <c r="B60" s="210">
        <v>77</v>
      </c>
      <c r="C60" s="189">
        <v>36</v>
      </c>
      <c r="D60" s="190">
        <v>17</v>
      </c>
      <c r="E60" s="190">
        <v>19</v>
      </c>
      <c r="F60" s="190">
        <v>16</v>
      </c>
      <c r="G60" s="190">
        <v>10</v>
      </c>
      <c r="H60" s="190">
        <v>6</v>
      </c>
      <c r="I60" s="190">
        <v>25</v>
      </c>
      <c r="J60" s="190">
        <v>13</v>
      </c>
      <c r="K60" s="190">
        <v>3</v>
      </c>
      <c r="L60" s="190">
        <v>1</v>
      </c>
      <c r="M60" s="190">
        <v>3</v>
      </c>
      <c r="N60" s="190">
        <v>0</v>
      </c>
      <c r="O60" s="211">
        <v>2</v>
      </c>
      <c r="P60" s="212">
        <v>3</v>
      </c>
    </row>
    <row r="61" spans="1:16" ht="15.95" customHeight="1" x14ac:dyDescent="0.2">
      <c r="A61" s="115" t="s">
        <v>52</v>
      </c>
      <c r="B61" s="210">
        <v>304</v>
      </c>
      <c r="C61" s="189">
        <v>130</v>
      </c>
      <c r="D61" s="190">
        <v>62</v>
      </c>
      <c r="E61" s="190">
        <v>68</v>
      </c>
      <c r="F61" s="190">
        <v>72</v>
      </c>
      <c r="G61" s="190">
        <v>45</v>
      </c>
      <c r="H61" s="190">
        <v>27</v>
      </c>
      <c r="I61" s="190">
        <v>102</v>
      </c>
      <c r="J61" s="190">
        <v>32</v>
      </c>
      <c r="K61" s="190">
        <v>14</v>
      </c>
      <c r="L61" s="190">
        <v>18</v>
      </c>
      <c r="M61" s="190">
        <v>8</v>
      </c>
      <c r="N61" s="190">
        <v>7</v>
      </c>
      <c r="O61" s="211">
        <v>4</v>
      </c>
      <c r="P61" s="212">
        <v>19</v>
      </c>
    </row>
    <row r="62" spans="1:16" ht="15.95" customHeight="1" x14ac:dyDescent="0.2">
      <c r="A62" s="115" t="s">
        <v>53</v>
      </c>
      <c r="B62" s="210">
        <v>147</v>
      </c>
      <c r="C62" s="189">
        <v>66</v>
      </c>
      <c r="D62" s="190">
        <v>32</v>
      </c>
      <c r="E62" s="190">
        <v>34</v>
      </c>
      <c r="F62" s="190">
        <v>44</v>
      </c>
      <c r="G62" s="190">
        <v>28</v>
      </c>
      <c r="H62" s="190">
        <v>16</v>
      </c>
      <c r="I62" s="190">
        <v>37</v>
      </c>
      <c r="J62" s="190">
        <v>14</v>
      </c>
      <c r="K62" s="190">
        <v>10</v>
      </c>
      <c r="L62" s="190">
        <v>3</v>
      </c>
      <c r="M62" s="190">
        <v>2</v>
      </c>
      <c r="N62" s="190">
        <v>1</v>
      </c>
      <c r="O62" s="211">
        <v>1</v>
      </c>
      <c r="P62" s="212">
        <v>6</v>
      </c>
    </row>
    <row r="63" spans="1:16" ht="15.95" customHeight="1" x14ac:dyDescent="0.2">
      <c r="A63" s="115" t="s">
        <v>54</v>
      </c>
      <c r="B63" s="210">
        <v>103</v>
      </c>
      <c r="C63" s="189">
        <v>44</v>
      </c>
      <c r="D63" s="190">
        <v>26</v>
      </c>
      <c r="E63" s="190">
        <v>18</v>
      </c>
      <c r="F63" s="190">
        <v>24</v>
      </c>
      <c r="G63" s="190">
        <v>19</v>
      </c>
      <c r="H63" s="190">
        <v>5</v>
      </c>
      <c r="I63" s="190">
        <v>35</v>
      </c>
      <c r="J63" s="190">
        <v>12</v>
      </c>
      <c r="K63" s="190">
        <v>2</v>
      </c>
      <c r="L63" s="190">
        <v>5</v>
      </c>
      <c r="M63" s="190">
        <v>4</v>
      </c>
      <c r="N63" s="190">
        <v>3</v>
      </c>
      <c r="O63" s="211">
        <v>1</v>
      </c>
      <c r="P63" s="212">
        <v>8</v>
      </c>
    </row>
    <row r="64" spans="1:16" ht="15.95" customHeight="1" x14ac:dyDescent="0.2">
      <c r="A64" s="115" t="s">
        <v>55</v>
      </c>
      <c r="B64" s="210">
        <v>304</v>
      </c>
      <c r="C64" s="189">
        <v>137</v>
      </c>
      <c r="D64" s="190">
        <v>61</v>
      </c>
      <c r="E64" s="190">
        <v>76</v>
      </c>
      <c r="F64" s="190">
        <v>75</v>
      </c>
      <c r="G64" s="190">
        <v>42</v>
      </c>
      <c r="H64" s="190">
        <v>33</v>
      </c>
      <c r="I64" s="190">
        <v>92</v>
      </c>
      <c r="J64" s="190">
        <v>29</v>
      </c>
      <c r="K64" s="190">
        <v>15</v>
      </c>
      <c r="L64" s="190">
        <v>11</v>
      </c>
      <c r="M64" s="190">
        <v>13</v>
      </c>
      <c r="N64" s="190">
        <v>7</v>
      </c>
      <c r="O64" s="211">
        <v>2</v>
      </c>
      <c r="P64" s="212">
        <v>15</v>
      </c>
    </row>
    <row r="65" spans="1:16" ht="15.95" customHeight="1" x14ac:dyDescent="0.2">
      <c r="A65" s="115" t="s">
        <v>56</v>
      </c>
      <c r="B65" s="210">
        <v>84</v>
      </c>
      <c r="C65" s="189">
        <v>37</v>
      </c>
      <c r="D65" s="190">
        <v>19</v>
      </c>
      <c r="E65" s="190">
        <v>18</v>
      </c>
      <c r="F65" s="190">
        <v>19</v>
      </c>
      <c r="G65" s="190">
        <v>11</v>
      </c>
      <c r="H65" s="190">
        <v>8</v>
      </c>
      <c r="I65" s="190">
        <v>28</v>
      </c>
      <c r="J65" s="190">
        <v>7</v>
      </c>
      <c r="K65" s="190">
        <v>5</v>
      </c>
      <c r="L65" s="190">
        <v>5</v>
      </c>
      <c r="M65" s="190">
        <v>2</v>
      </c>
      <c r="N65" s="190">
        <v>2</v>
      </c>
      <c r="O65" s="211">
        <v>3</v>
      </c>
      <c r="P65" s="212">
        <v>4</v>
      </c>
    </row>
    <row r="66" spans="1:16" ht="15.95" customHeight="1" x14ac:dyDescent="0.2">
      <c r="A66" s="115" t="s">
        <v>57</v>
      </c>
      <c r="B66" s="210">
        <v>201</v>
      </c>
      <c r="C66" s="189">
        <v>73</v>
      </c>
      <c r="D66" s="190">
        <v>40</v>
      </c>
      <c r="E66" s="190">
        <v>33</v>
      </c>
      <c r="F66" s="190">
        <v>51</v>
      </c>
      <c r="G66" s="190">
        <v>36</v>
      </c>
      <c r="H66" s="190">
        <v>15</v>
      </c>
      <c r="I66" s="190">
        <v>77</v>
      </c>
      <c r="J66" s="190">
        <v>15</v>
      </c>
      <c r="K66" s="190">
        <v>10</v>
      </c>
      <c r="L66" s="190">
        <v>11</v>
      </c>
      <c r="M66" s="190">
        <v>9</v>
      </c>
      <c r="N66" s="190">
        <v>5</v>
      </c>
      <c r="O66" s="211">
        <v>2</v>
      </c>
      <c r="P66" s="212">
        <v>25</v>
      </c>
    </row>
    <row r="67" spans="1:16" ht="15.95" customHeight="1" x14ac:dyDescent="0.2">
      <c r="A67" s="115" t="s">
        <v>58</v>
      </c>
      <c r="B67" s="210">
        <v>430</v>
      </c>
      <c r="C67" s="189">
        <v>131</v>
      </c>
      <c r="D67" s="190">
        <v>57</v>
      </c>
      <c r="E67" s="190">
        <v>74</v>
      </c>
      <c r="F67" s="190">
        <v>103</v>
      </c>
      <c r="G67" s="190">
        <v>66</v>
      </c>
      <c r="H67" s="190">
        <v>37</v>
      </c>
      <c r="I67" s="190">
        <v>196</v>
      </c>
      <c r="J67" s="190">
        <v>45</v>
      </c>
      <c r="K67" s="190">
        <v>17</v>
      </c>
      <c r="L67" s="190">
        <v>24</v>
      </c>
      <c r="M67" s="190">
        <v>11</v>
      </c>
      <c r="N67" s="190">
        <v>19</v>
      </c>
      <c r="O67" s="211">
        <v>14</v>
      </c>
      <c r="P67" s="212">
        <v>66</v>
      </c>
    </row>
    <row r="68" spans="1:16" ht="15.95" customHeight="1" x14ac:dyDescent="0.2">
      <c r="A68" s="115" t="s">
        <v>59</v>
      </c>
      <c r="B68" s="210">
        <v>216</v>
      </c>
      <c r="C68" s="189">
        <v>95</v>
      </c>
      <c r="D68" s="190">
        <v>36</v>
      </c>
      <c r="E68" s="190">
        <v>59</v>
      </c>
      <c r="F68" s="190">
        <v>49</v>
      </c>
      <c r="G68" s="190">
        <v>32</v>
      </c>
      <c r="H68" s="190">
        <v>17</v>
      </c>
      <c r="I68" s="190">
        <v>72</v>
      </c>
      <c r="J68" s="190">
        <v>23</v>
      </c>
      <c r="K68" s="190">
        <v>12</v>
      </c>
      <c r="L68" s="190">
        <v>8</v>
      </c>
      <c r="M68" s="190">
        <v>9</v>
      </c>
      <c r="N68" s="190">
        <v>8</v>
      </c>
      <c r="O68" s="211">
        <v>1</v>
      </c>
      <c r="P68" s="212">
        <v>11</v>
      </c>
    </row>
    <row r="69" spans="1:16" ht="15.95" customHeight="1" x14ac:dyDescent="0.2">
      <c r="A69" s="115" t="s">
        <v>60</v>
      </c>
      <c r="B69" s="210">
        <v>224</v>
      </c>
      <c r="C69" s="189">
        <v>110</v>
      </c>
      <c r="D69" s="190">
        <v>52</v>
      </c>
      <c r="E69" s="190">
        <v>58</v>
      </c>
      <c r="F69" s="190">
        <v>58</v>
      </c>
      <c r="G69" s="190">
        <v>40</v>
      </c>
      <c r="H69" s="190">
        <v>18</v>
      </c>
      <c r="I69" s="190">
        <v>56</v>
      </c>
      <c r="J69" s="190">
        <v>19</v>
      </c>
      <c r="K69" s="190">
        <v>11</v>
      </c>
      <c r="L69" s="190">
        <v>11</v>
      </c>
      <c r="M69" s="190">
        <v>2</v>
      </c>
      <c r="N69" s="190">
        <v>3</v>
      </c>
      <c r="O69" s="211">
        <v>4</v>
      </c>
      <c r="P69" s="212">
        <v>6</v>
      </c>
    </row>
    <row r="70" spans="1:16" ht="15.95" customHeight="1" x14ac:dyDescent="0.2">
      <c r="A70" s="115" t="s">
        <v>61</v>
      </c>
      <c r="B70" s="210">
        <v>147</v>
      </c>
      <c r="C70" s="189">
        <v>62</v>
      </c>
      <c r="D70" s="190">
        <v>36</v>
      </c>
      <c r="E70" s="190">
        <v>26</v>
      </c>
      <c r="F70" s="190">
        <v>28</v>
      </c>
      <c r="G70" s="190">
        <v>19</v>
      </c>
      <c r="H70" s="190">
        <v>9</v>
      </c>
      <c r="I70" s="190">
        <v>57</v>
      </c>
      <c r="J70" s="190">
        <v>13</v>
      </c>
      <c r="K70" s="190">
        <v>6</v>
      </c>
      <c r="L70" s="190">
        <v>5</v>
      </c>
      <c r="M70" s="190">
        <v>4</v>
      </c>
      <c r="N70" s="190">
        <v>8</v>
      </c>
      <c r="O70" s="211">
        <v>4</v>
      </c>
      <c r="P70" s="212">
        <v>17</v>
      </c>
    </row>
    <row r="71" spans="1:16" ht="15.95" customHeight="1" x14ac:dyDescent="0.2">
      <c r="A71" s="115" t="s">
        <v>62</v>
      </c>
      <c r="B71" s="213">
        <v>250</v>
      </c>
      <c r="C71" s="191">
        <v>122</v>
      </c>
      <c r="D71" s="192">
        <v>54</v>
      </c>
      <c r="E71" s="192">
        <v>68</v>
      </c>
      <c r="F71" s="192">
        <v>61</v>
      </c>
      <c r="G71" s="192">
        <v>49</v>
      </c>
      <c r="H71" s="192">
        <v>12</v>
      </c>
      <c r="I71" s="192">
        <v>67</v>
      </c>
      <c r="J71" s="192">
        <v>26</v>
      </c>
      <c r="K71" s="192">
        <v>7</v>
      </c>
      <c r="L71" s="192">
        <v>10</v>
      </c>
      <c r="M71" s="192">
        <v>4</v>
      </c>
      <c r="N71" s="192">
        <v>6</v>
      </c>
      <c r="O71" s="214">
        <v>3</v>
      </c>
      <c r="P71" s="215">
        <v>11</v>
      </c>
    </row>
    <row r="72" spans="1:16" ht="15.95" customHeight="1" x14ac:dyDescent="0.2">
      <c r="A72" s="116" t="s">
        <v>63</v>
      </c>
      <c r="B72" s="246">
        <v>2895</v>
      </c>
      <c r="C72" s="201">
        <v>1219</v>
      </c>
      <c r="D72" s="194">
        <v>563</v>
      </c>
      <c r="E72" s="194">
        <v>656</v>
      </c>
      <c r="F72" s="194">
        <v>711</v>
      </c>
      <c r="G72" s="194">
        <v>476</v>
      </c>
      <c r="H72" s="194">
        <v>235</v>
      </c>
      <c r="I72" s="194">
        <v>965</v>
      </c>
      <c r="J72" s="194">
        <v>290</v>
      </c>
      <c r="K72" s="194">
        <v>135</v>
      </c>
      <c r="L72" s="194">
        <v>128</v>
      </c>
      <c r="M72" s="194">
        <v>83</v>
      </c>
      <c r="N72" s="194">
        <v>77</v>
      </c>
      <c r="O72" s="217">
        <v>47</v>
      </c>
      <c r="P72" s="218">
        <v>205</v>
      </c>
    </row>
    <row r="73" spans="1:16" ht="15.95" customHeight="1" x14ac:dyDescent="0.2">
      <c r="A73" s="115" t="s">
        <v>64</v>
      </c>
      <c r="B73" s="210">
        <v>436</v>
      </c>
      <c r="C73" s="189">
        <v>220</v>
      </c>
      <c r="D73" s="190">
        <v>125</v>
      </c>
      <c r="E73" s="190">
        <v>95</v>
      </c>
      <c r="F73" s="190">
        <v>109</v>
      </c>
      <c r="G73" s="190">
        <v>74</v>
      </c>
      <c r="H73" s="190">
        <v>35</v>
      </c>
      <c r="I73" s="190">
        <v>107</v>
      </c>
      <c r="J73" s="190">
        <v>39</v>
      </c>
      <c r="K73" s="190">
        <v>14</v>
      </c>
      <c r="L73" s="190">
        <v>15</v>
      </c>
      <c r="M73" s="190">
        <v>8</v>
      </c>
      <c r="N73" s="190">
        <v>9</v>
      </c>
      <c r="O73" s="211">
        <v>5</v>
      </c>
      <c r="P73" s="212">
        <v>17</v>
      </c>
    </row>
    <row r="74" spans="1:16" ht="15.95" customHeight="1" x14ac:dyDescent="0.2">
      <c r="A74" s="115" t="s">
        <v>65</v>
      </c>
      <c r="B74" s="210">
        <v>344</v>
      </c>
      <c r="C74" s="189">
        <v>148</v>
      </c>
      <c r="D74" s="190">
        <v>82</v>
      </c>
      <c r="E74" s="190">
        <v>66</v>
      </c>
      <c r="F74" s="190">
        <v>76</v>
      </c>
      <c r="G74" s="190">
        <v>49</v>
      </c>
      <c r="H74" s="190">
        <v>27</v>
      </c>
      <c r="I74" s="190">
        <v>120</v>
      </c>
      <c r="J74" s="190">
        <v>35</v>
      </c>
      <c r="K74" s="190">
        <v>21</v>
      </c>
      <c r="L74" s="190">
        <v>13</v>
      </c>
      <c r="M74" s="190">
        <v>12</v>
      </c>
      <c r="N74" s="190">
        <v>12</v>
      </c>
      <c r="O74" s="211">
        <v>5</v>
      </c>
      <c r="P74" s="212">
        <v>22</v>
      </c>
    </row>
    <row r="75" spans="1:16" ht="15.95" customHeight="1" x14ac:dyDescent="0.2">
      <c r="A75" s="115" t="s">
        <v>66</v>
      </c>
      <c r="B75" s="210">
        <v>472</v>
      </c>
      <c r="C75" s="189">
        <v>273</v>
      </c>
      <c r="D75" s="190">
        <v>199</v>
      </c>
      <c r="E75" s="190">
        <v>74</v>
      </c>
      <c r="F75" s="190">
        <v>71</v>
      </c>
      <c r="G75" s="190">
        <v>38</v>
      </c>
      <c r="H75" s="190">
        <v>33</v>
      </c>
      <c r="I75" s="190">
        <v>128</v>
      </c>
      <c r="J75" s="190">
        <v>32</v>
      </c>
      <c r="K75" s="190">
        <v>23</v>
      </c>
      <c r="L75" s="190">
        <v>11</v>
      </c>
      <c r="M75" s="190">
        <v>10</v>
      </c>
      <c r="N75" s="190">
        <v>8</v>
      </c>
      <c r="O75" s="211">
        <v>6</v>
      </c>
      <c r="P75" s="212">
        <v>38</v>
      </c>
    </row>
    <row r="76" spans="1:16" ht="15.95" customHeight="1" x14ac:dyDescent="0.2">
      <c r="A76" s="115" t="s">
        <v>67</v>
      </c>
      <c r="B76" s="210">
        <v>163</v>
      </c>
      <c r="C76" s="189">
        <v>90</v>
      </c>
      <c r="D76" s="190">
        <v>53</v>
      </c>
      <c r="E76" s="190">
        <v>37</v>
      </c>
      <c r="F76" s="190">
        <v>32</v>
      </c>
      <c r="G76" s="190">
        <v>21</v>
      </c>
      <c r="H76" s="190">
        <v>11</v>
      </c>
      <c r="I76" s="190">
        <v>41</v>
      </c>
      <c r="J76" s="190">
        <v>14</v>
      </c>
      <c r="K76" s="190">
        <v>7</v>
      </c>
      <c r="L76" s="190">
        <v>7</v>
      </c>
      <c r="M76" s="190">
        <v>2</v>
      </c>
      <c r="N76" s="190">
        <v>5</v>
      </c>
      <c r="O76" s="211">
        <v>1</v>
      </c>
      <c r="P76" s="212">
        <v>5</v>
      </c>
    </row>
    <row r="77" spans="1:16" ht="15.95" customHeight="1" x14ac:dyDescent="0.2">
      <c r="A77" s="115" t="s">
        <v>68</v>
      </c>
      <c r="B77" s="210">
        <v>42</v>
      </c>
      <c r="C77" s="189">
        <v>13</v>
      </c>
      <c r="D77" s="190">
        <v>6</v>
      </c>
      <c r="E77" s="190">
        <v>7</v>
      </c>
      <c r="F77" s="190">
        <v>11</v>
      </c>
      <c r="G77" s="190">
        <v>8</v>
      </c>
      <c r="H77" s="190">
        <v>3</v>
      </c>
      <c r="I77" s="190">
        <v>18</v>
      </c>
      <c r="J77" s="190">
        <v>2</v>
      </c>
      <c r="K77" s="190">
        <v>2</v>
      </c>
      <c r="L77" s="190">
        <v>4</v>
      </c>
      <c r="M77" s="190">
        <v>3</v>
      </c>
      <c r="N77" s="190">
        <v>2</v>
      </c>
      <c r="O77" s="211">
        <v>2</v>
      </c>
      <c r="P77" s="212">
        <v>3</v>
      </c>
    </row>
    <row r="78" spans="1:16" ht="15.95" customHeight="1" x14ac:dyDescent="0.2">
      <c r="A78" s="115" t="s">
        <v>69</v>
      </c>
      <c r="B78" s="210">
        <v>399</v>
      </c>
      <c r="C78" s="189">
        <v>230</v>
      </c>
      <c r="D78" s="190">
        <v>153</v>
      </c>
      <c r="E78" s="190">
        <v>77</v>
      </c>
      <c r="F78" s="190">
        <v>85</v>
      </c>
      <c r="G78" s="190">
        <v>53</v>
      </c>
      <c r="H78" s="190">
        <v>32</v>
      </c>
      <c r="I78" s="190">
        <v>84</v>
      </c>
      <c r="J78" s="190">
        <v>26</v>
      </c>
      <c r="K78" s="190">
        <v>13</v>
      </c>
      <c r="L78" s="190">
        <v>7</v>
      </c>
      <c r="M78" s="190">
        <v>6</v>
      </c>
      <c r="N78" s="190">
        <v>4</v>
      </c>
      <c r="O78" s="211">
        <v>3</v>
      </c>
      <c r="P78" s="212">
        <v>25</v>
      </c>
    </row>
    <row r="79" spans="1:16" ht="15.95" customHeight="1" x14ac:dyDescent="0.2">
      <c r="A79" s="115" t="s">
        <v>70</v>
      </c>
      <c r="B79" s="210">
        <v>834</v>
      </c>
      <c r="C79" s="189">
        <v>365</v>
      </c>
      <c r="D79" s="190">
        <v>190</v>
      </c>
      <c r="E79" s="190">
        <v>175</v>
      </c>
      <c r="F79" s="190">
        <v>187</v>
      </c>
      <c r="G79" s="190">
        <v>117</v>
      </c>
      <c r="H79" s="190">
        <v>70</v>
      </c>
      <c r="I79" s="190">
        <v>282</v>
      </c>
      <c r="J79" s="190">
        <v>83</v>
      </c>
      <c r="K79" s="190">
        <v>49</v>
      </c>
      <c r="L79" s="190">
        <v>26</v>
      </c>
      <c r="M79" s="190">
        <v>24</v>
      </c>
      <c r="N79" s="190">
        <v>27</v>
      </c>
      <c r="O79" s="211">
        <v>16</v>
      </c>
      <c r="P79" s="212">
        <v>57</v>
      </c>
    </row>
    <row r="80" spans="1:16" ht="15.95" customHeight="1" x14ac:dyDescent="0.2">
      <c r="A80" s="115" t="s">
        <v>71</v>
      </c>
      <c r="B80" s="210">
        <v>310</v>
      </c>
      <c r="C80" s="189">
        <v>138</v>
      </c>
      <c r="D80" s="190">
        <v>84</v>
      </c>
      <c r="E80" s="190">
        <v>54</v>
      </c>
      <c r="F80" s="190">
        <v>73</v>
      </c>
      <c r="G80" s="190">
        <v>55</v>
      </c>
      <c r="H80" s="190">
        <v>18</v>
      </c>
      <c r="I80" s="190">
        <v>99</v>
      </c>
      <c r="J80" s="190">
        <v>27</v>
      </c>
      <c r="K80" s="190">
        <v>18</v>
      </c>
      <c r="L80" s="190">
        <v>13</v>
      </c>
      <c r="M80" s="190">
        <v>11</v>
      </c>
      <c r="N80" s="190">
        <v>6</v>
      </c>
      <c r="O80" s="211">
        <v>2</v>
      </c>
      <c r="P80" s="212">
        <v>22</v>
      </c>
    </row>
    <row r="81" spans="1:16" ht="15.95" customHeight="1" x14ac:dyDescent="0.2">
      <c r="A81" s="115" t="s">
        <v>72</v>
      </c>
      <c r="B81" s="210">
        <v>207</v>
      </c>
      <c r="C81" s="189">
        <v>94</v>
      </c>
      <c r="D81" s="190">
        <v>54</v>
      </c>
      <c r="E81" s="190">
        <v>40</v>
      </c>
      <c r="F81" s="190">
        <v>49</v>
      </c>
      <c r="G81" s="190">
        <v>34</v>
      </c>
      <c r="H81" s="190">
        <v>15</v>
      </c>
      <c r="I81" s="190">
        <v>64</v>
      </c>
      <c r="J81" s="190">
        <v>11</v>
      </c>
      <c r="K81" s="190">
        <v>14</v>
      </c>
      <c r="L81" s="190">
        <v>9</v>
      </c>
      <c r="M81" s="190">
        <v>6</v>
      </c>
      <c r="N81" s="190">
        <v>6</v>
      </c>
      <c r="O81" s="211">
        <v>2</v>
      </c>
      <c r="P81" s="212">
        <v>16</v>
      </c>
    </row>
    <row r="82" spans="1:16" ht="15.95" customHeight="1" x14ac:dyDescent="0.2">
      <c r="A82" s="115" t="s">
        <v>73</v>
      </c>
      <c r="B82" s="210">
        <v>237</v>
      </c>
      <c r="C82" s="189">
        <v>112</v>
      </c>
      <c r="D82" s="190">
        <v>61</v>
      </c>
      <c r="E82" s="190">
        <v>51</v>
      </c>
      <c r="F82" s="190">
        <v>52</v>
      </c>
      <c r="G82" s="190">
        <v>35</v>
      </c>
      <c r="H82" s="190">
        <v>17</v>
      </c>
      <c r="I82" s="190">
        <v>73</v>
      </c>
      <c r="J82" s="190">
        <v>24</v>
      </c>
      <c r="K82" s="190">
        <v>15</v>
      </c>
      <c r="L82" s="190">
        <v>12</v>
      </c>
      <c r="M82" s="190">
        <v>7</v>
      </c>
      <c r="N82" s="190">
        <v>3</v>
      </c>
      <c r="O82" s="211">
        <v>5</v>
      </c>
      <c r="P82" s="212">
        <v>7</v>
      </c>
    </row>
    <row r="83" spans="1:16" ht="15.95" customHeight="1" x14ac:dyDescent="0.2">
      <c r="A83" s="115" t="s">
        <v>74</v>
      </c>
      <c r="B83" s="210">
        <v>107</v>
      </c>
      <c r="C83" s="189">
        <v>47</v>
      </c>
      <c r="D83" s="190">
        <v>20</v>
      </c>
      <c r="E83" s="190">
        <v>27</v>
      </c>
      <c r="F83" s="190">
        <v>26</v>
      </c>
      <c r="G83" s="190">
        <v>16</v>
      </c>
      <c r="H83" s="190">
        <v>10</v>
      </c>
      <c r="I83" s="190">
        <v>34</v>
      </c>
      <c r="J83" s="190">
        <v>11</v>
      </c>
      <c r="K83" s="190">
        <v>6</v>
      </c>
      <c r="L83" s="190">
        <v>3</v>
      </c>
      <c r="M83" s="190">
        <v>4</v>
      </c>
      <c r="N83" s="190">
        <v>2</v>
      </c>
      <c r="O83" s="211">
        <v>2</v>
      </c>
      <c r="P83" s="212">
        <v>6</v>
      </c>
    </row>
    <row r="84" spans="1:16" ht="15.95" customHeight="1" x14ac:dyDescent="0.2">
      <c r="A84" s="115" t="s">
        <v>75</v>
      </c>
      <c r="B84" s="210">
        <v>160</v>
      </c>
      <c r="C84" s="189">
        <v>68</v>
      </c>
      <c r="D84" s="190">
        <v>46</v>
      </c>
      <c r="E84" s="190">
        <v>22</v>
      </c>
      <c r="F84" s="190">
        <v>41</v>
      </c>
      <c r="G84" s="190">
        <v>21</v>
      </c>
      <c r="H84" s="190">
        <v>20</v>
      </c>
      <c r="I84" s="190">
        <v>51</v>
      </c>
      <c r="J84" s="190">
        <v>15</v>
      </c>
      <c r="K84" s="190">
        <v>11</v>
      </c>
      <c r="L84" s="190">
        <v>6</v>
      </c>
      <c r="M84" s="190">
        <v>4</v>
      </c>
      <c r="N84" s="190">
        <v>6</v>
      </c>
      <c r="O84" s="211">
        <v>1</v>
      </c>
      <c r="P84" s="212">
        <v>8</v>
      </c>
    </row>
    <row r="85" spans="1:16" ht="15.95" customHeight="1" x14ac:dyDescent="0.2">
      <c r="A85" s="115" t="s">
        <v>76</v>
      </c>
      <c r="B85" s="213">
        <v>413</v>
      </c>
      <c r="C85" s="191">
        <v>158</v>
      </c>
      <c r="D85" s="192">
        <v>84</v>
      </c>
      <c r="E85" s="192">
        <v>74</v>
      </c>
      <c r="F85" s="192">
        <v>86</v>
      </c>
      <c r="G85" s="192">
        <v>61</v>
      </c>
      <c r="H85" s="192">
        <v>25</v>
      </c>
      <c r="I85" s="192">
        <v>169</v>
      </c>
      <c r="J85" s="192">
        <v>52</v>
      </c>
      <c r="K85" s="192">
        <v>22</v>
      </c>
      <c r="L85" s="192">
        <v>22</v>
      </c>
      <c r="M85" s="192">
        <v>12</v>
      </c>
      <c r="N85" s="192">
        <v>14</v>
      </c>
      <c r="O85" s="214">
        <v>11</v>
      </c>
      <c r="P85" s="215">
        <v>36</v>
      </c>
    </row>
    <row r="86" spans="1:16" ht="15.95" customHeight="1" x14ac:dyDescent="0.2">
      <c r="A86" s="116" t="s">
        <v>77</v>
      </c>
      <c r="B86" s="246">
        <v>4124</v>
      </c>
      <c r="C86" s="201">
        <v>1956</v>
      </c>
      <c r="D86" s="194">
        <v>1157</v>
      </c>
      <c r="E86" s="194">
        <v>799</v>
      </c>
      <c r="F86" s="194">
        <v>898</v>
      </c>
      <c r="G86" s="194">
        <v>582</v>
      </c>
      <c r="H86" s="194">
        <v>316</v>
      </c>
      <c r="I86" s="194">
        <v>1270</v>
      </c>
      <c r="J86" s="194">
        <v>371</v>
      </c>
      <c r="K86" s="194">
        <v>215</v>
      </c>
      <c r="L86" s="194">
        <v>148</v>
      </c>
      <c r="M86" s="194">
        <v>109</v>
      </c>
      <c r="N86" s="194">
        <v>104</v>
      </c>
      <c r="O86" s="217">
        <v>61</v>
      </c>
      <c r="P86" s="218">
        <v>262</v>
      </c>
    </row>
    <row r="87" spans="1:16" ht="15.95" customHeight="1" x14ac:dyDescent="0.2">
      <c r="A87" s="115" t="s">
        <v>78</v>
      </c>
      <c r="B87" s="210">
        <v>112</v>
      </c>
      <c r="C87" s="189">
        <v>51</v>
      </c>
      <c r="D87" s="190">
        <v>30</v>
      </c>
      <c r="E87" s="190">
        <v>21</v>
      </c>
      <c r="F87" s="190">
        <v>19</v>
      </c>
      <c r="G87" s="190">
        <v>11</v>
      </c>
      <c r="H87" s="190">
        <v>8</v>
      </c>
      <c r="I87" s="190">
        <v>42</v>
      </c>
      <c r="J87" s="190">
        <v>8</v>
      </c>
      <c r="K87" s="190">
        <v>6</v>
      </c>
      <c r="L87" s="190">
        <v>4</v>
      </c>
      <c r="M87" s="190">
        <v>3</v>
      </c>
      <c r="N87" s="190">
        <v>6</v>
      </c>
      <c r="O87" s="211">
        <v>4</v>
      </c>
      <c r="P87" s="212">
        <v>11</v>
      </c>
    </row>
    <row r="88" spans="1:16" ht="15.95" customHeight="1" x14ac:dyDescent="0.2">
      <c r="A88" s="115" t="s">
        <v>79</v>
      </c>
      <c r="B88" s="210">
        <v>224</v>
      </c>
      <c r="C88" s="189">
        <v>99</v>
      </c>
      <c r="D88" s="190">
        <v>53</v>
      </c>
      <c r="E88" s="190">
        <v>46</v>
      </c>
      <c r="F88" s="190">
        <v>67</v>
      </c>
      <c r="G88" s="190">
        <v>51</v>
      </c>
      <c r="H88" s="190">
        <v>16</v>
      </c>
      <c r="I88" s="190">
        <v>58</v>
      </c>
      <c r="J88" s="190">
        <v>14</v>
      </c>
      <c r="K88" s="190">
        <v>17</v>
      </c>
      <c r="L88" s="190">
        <v>8</v>
      </c>
      <c r="M88" s="190">
        <v>4</v>
      </c>
      <c r="N88" s="190">
        <v>4</v>
      </c>
      <c r="O88" s="211">
        <v>4</v>
      </c>
      <c r="P88" s="212">
        <v>7</v>
      </c>
    </row>
    <row r="89" spans="1:16" ht="15.95" customHeight="1" x14ac:dyDescent="0.2">
      <c r="A89" s="115" t="s">
        <v>80</v>
      </c>
      <c r="B89" s="210">
        <v>272</v>
      </c>
      <c r="C89" s="189">
        <v>110</v>
      </c>
      <c r="D89" s="190">
        <v>57</v>
      </c>
      <c r="E89" s="190">
        <v>53</v>
      </c>
      <c r="F89" s="190">
        <v>83</v>
      </c>
      <c r="G89" s="190">
        <v>53</v>
      </c>
      <c r="H89" s="190">
        <v>30</v>
      </c>
      <c r="I89" s="190">
        <v>79</v>
      </c>
      <c r="J89" s="190">
        <v>28</v>
      </c>
      <c r="K89" s="190">
        <v>16</v>
      </c>
      <c r="L89" s="190">
        <v>7</v>
      </c>
      <c r="M89" s="190">
        <v>7</v>
      </c>
      <c r="N89" s="190">
        <v>8</v>
      </c>
      <c r="O89" s="211">
        <v>3</v>
      </c>
      <c r="P89" s="212">
        <v>10</v>
      </c>
    </row>
    <row r="90" spans="1:16" ht="15.95" customHeight="1" x14ac:dyDescent="0.2">
      <c r="A90" s="115" t="s">
        <v>81</v>
      </c>
      <c r="B90" s="210">
        <v>103</v>
      </c>
      <c r="C90" s="189">
        <v>47</v>
      </c>
      <c r="D90" s="190">
        <v>23</v>
      </c>
      <c r="E90" s="190">
        <v>24</v>
      </c>
      <c r="F90" s="190">
        <v>35</v>
      </c>
      <c r="G90" s="190">
        <v>28</v>
      </c>
      <c r="H90" s="190">
        <v>7</v>
      </c>
      <c r="I90" s="190">
        <v>21</v>
      </c>
      <c r="J90" s="190">
        <v>8</v>
      </c>
      <c r="K90" s="190">
        <v>5</v>
      </c>
      <c r="L90" s="190">
        <v>3</v>
      </c>
      <c r="M90" s="190">
        <v>1</v>
      </c>
      <c r="N90" s="190">
        <v>1</v>
      </c>
      <c r="O90" s="211">
        <v>0</v>
      </c>
      <c r="P90" s="212">
        <v>3</v>
      </c>
    </row>
    <row r="91" spans="1:16" ht="15.95" customHeight="1" x14ac:dyDescent="0.2">
      <c r="A91" s="115" t="s">
        <v>82</v>
      </c>
      <c r="B91" s="210">
        <v>201</v>
      </c>
      <c r="C91" s="189">
        <v>80</v>
      </c>
      <c r="D91" s="190">
        <v>38</v>
      </c>
      <c r="E91" s="190">
        <v>42</v>
      </c>
      <c r="F91" s="190">
        <v>58</v>
      </c>
      <c r="G91" s="190">
        <v>37</v>
      </c>
      <c r="H91" s="190">
        <v>21</v>
      </c>
      <c r="I91" s="190">
        <v>63</v>
      </c>
      <c r="J91" s="190">
        <v>25</v>
      </c>
      <c r="K91" s="190">
        <v>13</v>
      </c>
      <c r="L91" s="190">
        <v>6</v>
      </c>
      <c r="M91" s="190">
        <v>4</v>
      </c>
      <c r="N91" s="190">
        <v>4</v>
      </c>
      <c r="O91" s="211">
        <v>3</v>
      </c>
      <c r="P91" s="212">
        <v>8</v>
      </c>
    </row>
    <row r="92" spans="1:16" ht="15.95" customHeight="1" x14ac:dyDescent="0.2">
      <c r="A92" s="115" t="s">
        <v>83</v>
      </c>
      <c r="B92" s="210">
        <v>438</v>
      </c>
      <c r="C92" s="189">
        <v>173</v>
      </c>
      <c r="D92" s="190">
        <v>85</v>
      </c>
      <c r="E92" s="190">
        <v>88</v>
      </c>
      <c r="F92" s="190">
        <v>112</v>
      </c>
      <c r="G92" s="190">
        <v>62</v>
      </c>
      <c r="H92" s="190">
        <v>50</v>
      </c>
      <c r="I92" s="190">
        <v>153</v>
      </c>
      <c r="J92" s="190">
        <v>37</v>
      </c>
      <c r="K92" s="190">
        <v>23</v>
      </c>
      <c r="L92" s="190">
        <v>24</v>
      </c>
      <c r="M92" s="190">
        <v>14</v>
      </c>
      <c r="N92" s="190">
        <v>11</v>
      </c>
      <c r="O92" s="211">
        <v>7</v>
      </c>
      <c r="P92" s="212">
        <v>37</v>
      </c>
    </row>
    <row r="93" spans="1:16" ht="15.95" customHeight="1" x14ac:dyDescent="0.2">
      <c r="A93" s="115" t="s">
        <v>84</v>
      </c>
      <c r="B93" s="210">
        <v>458</v>
      </c>
      <c r="C93" s="189">
        <v>172</v>
      </c>
      <c r="D93" s="190">
        <v>95</v>
      </c>
      <c r="E93" s="190">
        <v>77</v>
      </c>
      <c r="F93" s="190">
        <v>129</v>
      </c>
      <c r="G93" s="190">
        <v>78</v>
      </c>
      <c r="H93" s="190">
        <v>51</v>
      </c>
      <c r="I93" s="190">
        <v>157</v>
      </c>
      <c r="J93" s="190">
        <v>38</v>
      </c>
      <c r="K93" s="190">
        <v>34</v>
      </c>
      <c r="L93" s="190">
        <v>11</v>
      </c>
      <c r="M93" s="190">
        <v>10</v>
      </c>
      <c r="N93" s="190">
        <v>10</v>
      </c>
      <c r="O93" s="211">
        <v>8</v>
      </c>
      <c r="P93" s="212">
        <v>46</v>
      </c>
    </row>
    <row r="94" spans="1:16" ht="15.95" customHeight="1" x14ac:dyDescent="0.2">
      <c r="A94" s="115" t="s">
        <v>85</v>
      </c>
      <c r="B94" s="210">
        <v>294</v>
      </c>
      <c r="C94" s="189">
        <v>117</v>
      </c>
      <c r="D94" s="190">
        <v>53</v>
      </c>
      <c r="E94" s="190">
        <v>64</v>
      </c>
      <c r="F94" s="190">
        <v>63</v>
      </c>
      <c r="G94" s="190">
        <v>35</v>
      </c>
      <c r="H94" s="190">
        <v>28</v>
      </c>
      <c r="I94" s="190">
        <v>114</v>
      </c>
      <c r="J94" s="190">
        <v>26</v>
      </c>
      <c r="K94" s="190">
        <v>17</v>
      </c>
      <c r="L94" s="190">
        <v>13</v>
      </c>
      <c r="M94" s="190">
        <v>5</v>
      </c>
      <c r="N94" s="190">
        <v>5</v>
      </c>
      <c r="O94" s="211">
        <v>6</v>
      </c>
      <c r="P94" s="212">
        <v>42</v>
      </c>
    </row>
    <row r="95" spans="1:16" ht="15.95" customHeight="1" x14ac:dyDescent="0.2">
      <c r="A95" s="115" t="s">
        <v>86</v>
      </c>
      <c r="B95" s="210">
        <v>70</v>
      </c>
      <c r="C95" s="189">
        <v>23</v>
      </c>
      <c r="D95" s="190">
        <v>17</v>
      </c>
      <c r="E95" s="190">
        <v>6</v>
      </c>
      <c r="F95" s="190">
        <v>17</v>
      </c>
      <c r="G95" s="190">
        <v>13</v>
      </c>
      <c r="H95" s="190">
        <v>4</v>
      </c>
      <c r="I95" s="190">
        <v>30</v>
      </c>
      <c r="J95" s="190">
        <v>7</v>
      </c>
      <c r="K95" s="190">
        <v>4</v>
      </c>
      <c r="L95" s="190">
        <v>4</v>
      </c>
      <c r="M95" s="190">
        <v>5</v>
      </c>
      <c r="N95" s="190">
        <v>2</v>
      </c>
      <c r="O95" s="211">
        <v>3</v>
      </c>
      <c r="P95" s="212">
        <v>5</v>
      </c>
    </row>
    <row r="96" spans="1:16" ht="15.95" customHeight="1" x14ac:dyDescent="0.2">
      <c r="A96" s="115" t="s">
        <v>87</v>
      </c>
      <c r="B96" s="210">
        <v>460</v>
      </c>
      <c r="C96" s="189">
        <v>253</v>
      </c>
      <c r="D96" s="190">
        <v>150</v>
      </c>
      <c r="E96" s="190">
        <v>103</v>
      </c>
      <c r="F96" s="190">
        <v>98</v>
      </c>
      <c r="G96" s="190">
        <v>69</v>
      </c>
      <c r="H96" s="190">
        <v>29</v>
      </c>
      <c r="I96" s="190">
        <v>109</v>
      </c>
      <c r="J96" s="190">
        <v>34</v>
      </c>
      <c r="K96" s="190">
        <v>19</v>
      </c>
      <c r="L96" s="190">
        <v>15</v>
      </c>
      <c r="M96" s="190">
        <v>8</v>
      </c>
      <c r="N96" s="190">
        <v>11</v>
      </c>
      <c r="O96" s="211">
        <v>5</v>
      </c>
      <c r="P96" s="212">
        <v>17</v>
      </c>
    </row>
    <row r="97" spans="1:16" ht="15.95" customHeight="1" x14ac:dyDescent="0.2">
      <c r="A97" s="115" t="s">
        <v>88</v>
      </c>
      <c r="B97" s="213">
        <v>488</v>
      </c>
      <c r="C97" s="191">
        <v>172</v>
      </c>
      <c r="D97" s="192">
        <v>90</v>
      </c>
      <c r="E97" s="192">
        <v>82</v>
      </c>
      <c r="F97" s="192">
        <v>112</v>
      </c>
      <c r="G97" s="192">
        <v>63</v>
      </c>
      <c r="H97" s="192">
        <v>49</v>
      </c>
      <c r="I97" s="192">
        <v>204</v>
      </c>
      <c r="J97" s="192">
        <v>56</v>
      </c>
      <c r="K97" s="192">
        <v>35</v>
      </c>
      <c r="L97" s="192">
        <v>16</v>
      </c>
      <c r="M97" s="192">
        <v>13</v>
      </c>
      <c r="N97" s="192">
        <v>14</v>
      </c>
      <c r="O97" s="214">
        <v>11</v>
      </c>
      <c r="P97" s="215">
        <v>59</v>
      </c>
    </row>
    <row r="98" spans="1:16" ht="15.95" customHeight="1" x14ac:dyDescent="0.2">
      <c r="A98" s="116" t="s">
        <v>89</v>
      </c>
      <c r="B98" s="246">
        <v>3120</v>
      </c>
      <c r="C98" s="201">
        <v>1297</v>
      </c>
      <c r="D98" s="194">
        <v>691</v>
      </c>
      <c r="E98" s="194">
        <v>606</v>
      </c>
      <c r="F98" s="194">
        <v>793</v>
      </c>
      <c r="G98" s="194">
        <v>500</v>
      </c>
      <c r="H98" s="194">
        <v>293</v>
      </c>
      <c r="I98" s="194">
        <v>1030</v>
      </c>
      <c r="J98" s="194">
        <v>281</v>
      </c>
      <c r="K98" s="194">
        <v>189</v>
      </c>
      <c r="L98" s="194">
        <v>111</v>
      </c>
      <c r="M98" s="194">
        <v>74</v>
      </c>
      <c r="N98" s="194">
        <v>76</v>
      </c>
      <c r="O98" s="217">
        <v>54</v>
      </c>
      <c r="P98" s="218">
        <v>245</v>
      </c>
    </row>
    <row r="99" spans="1:16" ht="15.95" customHeight="1" thickBot="1" x14ac:dyDescent="0.25">
      <c r="A99" s="36" t="s">
        <v>90</v>
      </c>
      <c r="B99" s="248">
        <v>23250</v>
      </c>
      <c r="C99" s="231">
        <v>10930</v>
      </c>
      <c r="D99" s="225">
        <v>5724</v>
      </c>
      <c r="E99" s="225">
        <v>5206</v>
      </c>
      <c r="F99" s="225">
        <v>5793</v>
      </c>
      <c r="G99" s="225">
        <v>3864</v>
      </c>
      <c r="H99" s="225">
        <v>1929</v>
      </c>
      <c r="I99" s="225">
        <v>6527</v>
      </c>
      <c r="J99" s="225">
        <v>2104</v>
      </c>
      <c r="K99" s="225">
        <v>1175</v>
      </c>
      <c r="L99" s="225">
        <v>817</v>
      </c>
      <c r="M99" s="225">
        <v>513</v>
      </c>
      <c r="N99" s="225">
        <v>487</v>
      </c>
      <c r="O99" s="225">
        <v>297</v>
      </c>
      <c r="P99" s="226">
        <v>1134</v>
      </c>
    </row>
    <row r="101" spans="1:16" ht="34.5" customHeight="1" x14ac:dyDescent="0.2">
      <c r="A101" s="349" t="s">
        <v>399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473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287</v>
      </c>
      <c r="J3" s="16"/>
    </row>
    <row r="4" spans="1:14" s="20" customFormat="1" ht="14.25" x14ac:dyDescent="0.2">
      <c r="A4" s="166"/>
      <c r="B4" s="161">
        <v>0</v>
      </c>
      <c r="C4" s="19"/>
      <c r="D4" s="19"/>
      <c r="H4" s="19"/>
      <c r="I4" s="19"/>
      <c r="J4" s="19"/>
      <c r="K4" s="171"/>
    </row>
    <row r="5" spans="1:14" s="15" customFormat="1" ht="15.75" x14ac:dyDescent="0.2">
      <c r="A5" s="7"/>
      <c r="J5" s="16"/>
    </row>
    <row r="6" spans="1:14" s="20" customFormat="1" ht="20.25" x14ac:dyDescent="0.2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64">
        <v>42005</v>
      </c>
      <c r="K7" s="364"/>
      <c r="L7" s="59"/>
      <c r="M7" s="59"/>
      <c r="N7" s="59"/>
    </row>
    <row r="8" spans="1:14" ht="20.25" customHeight="1" x14ac:dyDescent="0.2">
      <c r="A8" s="459" t="s">
        <v>1</v>
      </c>
      <c r="B8" s="448" t="s">
        <v>294</v>
      </c>
      <c r="C8" s="449"/>
      <c r="D8" s="449"/>
      <c r="E8" s="451" t="s">
        <v>295</v>
      </c>
      <c r="F8" s="452"/>
      <c r="G8" s="452"/>
      <c r="H8" s="458"/>
      <c r="I8" s="451" t="s">
        <v>291</v>
      </c>
      <c r="J8" s="452"/>
      <c r="K8" s="453"/>
      <c r="L8" s="111"/>
      <c r="M8" s="111"/>
      <c r="N8" s="111"/>
    </row>
    <row r="9" spans="1:14" ht="20.25" customHeight="1" x14ac:dyDescent="0.2">
      <c r="A9" s="460"/>
      <c r="B9" s="446" t="s">
        <v>114</v>
      </c>
      <c r="C9" s="445" t="s">
        <v>292</v>
      </c>
      <c r="D9" s="445"/>
      <c r="E9" s="454" t="s">
        <v>114</v>
      </c>
      <c r="F9" s="457" t="s">
        <v>377</v>
      </c>
      <c r="G9" s="445" t="s">
        <v>292</v>
      </c>
      <c r="H9" s="445"/>
      <c r="I9" s="454" t="s">
        <v>114</v>
      </c>
      <c r="J9" s="445" t="s">
        <v>292</v>
      </c>
      <c r="K9" s="456"/>
      <c r="L9" s="111"/>
      <c r="M9" s="111"/>
      <c r="N9" s="111"/>
    </row>
    <row r="10" spans="1:14" ht="23.25" thickBot="1" x14ac:dyDescent="0.25">
      <c r="A10" s="461"/>
      <c r="B10" s="447"/>
      <c r="C10" s="112" t="s">
        <v>110</v>
      </c>
      <c r="D10" s="112" t="s">
        <v>293</v>
      </c>
      <c r="E10" s="455"/>
      <c r="F10" s="348"/>
      <c r="G10" s="112" t="s">
        <v>110</v>
      </c>
      <c r="H10" s="112" t="s">
        <v>293</v>
      </c>
      <c r="I10" s="455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 x14ac:dyDescent="0.2">
      <c r="A11" s="63" t="s">
        <v>3</v>
      </c>
      <c r="B11" s="155">
        <v>188</v>
      </c>
      <c r="C11" s="173">
        <v>96</v>
      </c>
      <c r="D11" s="173">
        <v>4</v>
      </c>
      <c r="E11" s="173">
        <v>185</v>
      </c>
      <c r="F11" s="173">
        <v>58</v>
      </c>
      <c r="G11" s="173">
        <v>88</v>
      </c>
      <c r="H11" s="173">
        <v>8</v>
      </c>
      <c r="I11" s="173">
        <v>422</v>
      </c>
      <c r="J11" s="173">
        <v>148</v>
      </c>
      <c r="K11" s="249">
        <v>10</v>
      </c>
      <c r="L11" s="111"/>
      <c r="M11" s="111"/>
      <c r="N11" s="111"/>
    </row>
    <row r="12" spans="1:14" ht="20.100000000000001" customHeight="1" x14ac:dyDescent="0.2">
      <c r="A12" s="63" t="s">
        <v>4</v>
      </c>
      <c r="B12" s="155">
        <v>179</v>
      </c>
      <c r="C12" s="173">
        <v>66</v>
      </c>
      <c r="D12" s="173">
        <v>7</v>
      </c>
      <c r="E12" s="173">
        <v>293</v>
      </c>
      <c r="F12" s="173">
        <v>43</v>
      </c>
      <c r="G12" s="173">
        <v>157</v>
      </c>
      <c r="H12" s="173">
        <v>82</v>
      </c>
      <c r="I12" s="173">
        <v>310</v>
      </c>
      <c r="J12" s="173">
        <v>136</v>
      </c>
      <c r="K12" s="249">
        <v>12</v>
      </c>
      <c r="L12" s="111"/>
      <c r="M12" s="111"/>
      <c r="N12" s="111"/>
    </row>
    <row r="13" spans="1:14" ht="20.100000000000001" customHeight="1" x14ac:dyDescent="0.2">
      <c r="A13" s="63" t="s">
        <v>5</v>
      </c>
      <c r="B13" s="155">
        <v>93</v>
      </c>
      <c r="C13" s="173">
        <v>28</v>
      </c>
      <c r="D13" s="173">
        <v>12</v>
      </c>
      <c r="E13" s="173">
        <v>130</v>
      </c>
      <c r="F13" s="173">
        <v>56</v>
      </c>
      <c r="G13" s="173">
        <v>75</v>
      </c>
      <c r="H13" s="173">
        <v>14</v>
      </c>
      <c r="I13" s="173">
        <v>157</v>
      </c>
      <c r="J13" s="173">
        <v>47</v>
      </c>
      <c r="K13" s="249">
        <v>7</v>
      </c>
      <c r="L13" s="111"/>
      <c r="M13" s="111"/>
      <c r="N13" s="111"/>
    </row>
    <row r="14" spans="1:14" ht="20.100000000000001" customHeight="1" x14ac:dyDescent="0.2">
      <c r="A14" s="63" t="s">
        <v>6</v>
      </c>
      <c r="B14" s="155">
        <v>141</v>
      </c>
      <c r="C14" s="173">
        <v>48</v>
      </c>
      <c r="D14" s="173">
        <v>7</v>
      </c>
      <c r="E14" s="173">
        <v>277</v>
      </c>
      <c r="F14" s="173">
        <v>61</v>
      </c>
      <c r="G14" s="173">
        <v>182</v>
      </c>
      <c r="H14" s="173">
        <v>2</v>
      </c>
      <c r="I14" s="173">
        <v>250</v>
      </c>
      <c r="J14" s="173">
        <v>107</v>
      </c>
      <c r="K14" s="249">
        <v>7</v>
      </c>
      <c r="L14" s="111"/>
      <c r="M14" s="111"/>
      <c r="N14" s="111"/>
    </row>
    <row r="15" spans="1:14" ht="20.100000000000001" customHeight="1" x14ac:dyDescent="0.2">
      <c r="A15" s="63" t="s">
        <v>7</v>
      </c>
      <c r="B15" s="155">
        <v>49</v>
      </c>
      <c r="C15" s="173">
        <v>21</v>
      </c>
      <c r="D15" s="173">
        <v>3</v>
      </c>
      <c r="E15" s="173">
        <v>68</v>
      </c>
      <c r="F15" s="173">
        <v>25</v>
      </c>
      <c r="G15" s="173">
        <v>29</v>
      </c>
      <c r="H15" s="173">
        <v>0</v>
      </c>
      <c r="I15" s="173">
        <v>153</v>
      </c>
      <c r="J15" s="173">
        <v>31</v>
      </c>
      <c r="K15" s="249">
        <v>4</v>
      </c>
      <c r="L15" s="111"/>
      <c r="M15" s="111"/>
      <c r="N15" s="111"/>
    </row>
    <row r="16" spans="1:14" ht="20.100000000000001" customHeight="1" x14ac:dyDescent="0.2">
      <c r="A16" s="63" t="s">
        <v>8</v>
      </c>
      <c r="B16" s="155">
        <v>96</v>
      </c>
      <c r="C16" s="173">
        <v>87</v>
      </c>
      <c r="D16" s="173">
        <v>2</v>
      </c>
      <c r="E16" s="173">
        <v>127</v>
      </c>
      <c r="F16" s="173">
        <v>4</v>
      </c>
      <c r="G16" s="173">
        <v>92</v>
      </c>
      <c r="H16" s="173">
        <v>30</v>
      </c>
      <c r="I16" s="173">
        <v>698</v>
      </c>
      <c r="J16" s="173">
        <v>451</v>
      </c>
      <c r="K16" s="249">
        <v>48</v>
      </c>
      <c r="L16" s="111"/>
      <c r="M16" s="111"/>
      <c r="N16" s="111"/>
    </row>
    <row r="17" spans="1:14" ht="20.100000000000001" customHeight="1" x14ac:dyDescent="0.2">
      <c r="A17" s="63" t="s">
        <v>9</v>
      </c>
      <c r="B17" s="155">
        <v>60</v>
      </c>
      <c r="C17" s="173">
        <v>27</v>
      </c>
      <c r="D17" s="173">
        <v>11</v>
      </c>
      <c r="E17" s="173">
        <v>69</v>
      </c>
      <c r="F17" s="173">
        <v>16</v>
      </c>
      <c r="G17" s="173">
        <v>28</v>
      </c>
      <c r="H17" s="173">
        <v>16</v>
      </c>
      <c r="I17" s="173">
        <v>136</v>
      </c>
      <c r="J17" s="173">
        <v>84</v>
      </c>
      <c r="K17" s="249">
        <v>15</v>
      </c>
      <c r="L17" s="111"/>
      <c r="M17" s="111"/>
      <c r="N17" s="111"/>
    </row>
    <row r="18" spans="1:14" ht="20.100000000000001" customHeight="1" x14ac:dyDescent="0.2">
      <c r="A18" s="63" t="s">
        <v>10</v>
      </c>
      <c r="B18" s="155">
        <v>196</v>
      </c>
      <c r="C18" s="173">
        <v>170</v>
      </c>
      <c r="D18" s="173">
        <v>3</v>
      </c>
      <c r="E18" s="173">
        <v>259</v>
      </c>
      <c r="F18" s="173">
        <v>26</v>
      </c>
      <c r="G18" s="173">
        <v>191</v>
      </c>
      <c r="H18" s="173">
        <v>14</v>
      </c>
      <c r="I18" s="173">
        <v>318</v>
      </c>
      <c r="J18" s="173">
        <v>223</v>
      </c>
      <c r="K18" s="249">
        <v>15</v>
      </c>
      <c r="L18" s="111"/>
      <c r="M18" s="111"/>
      <c r="N18" s="111"/>
    </row>
    <row r="19" spans="1:14" ht="20.100000000000001" customHeight="1" x14ac:dyDescent="0.2">
      <c r="A19" s="64" t="s">
        <v>11</v>
      </c>
      <c r="B19" s="156">
        <v>1002</v>
      </c>
      <c r="C19" s="174">
        <v>543</v>
      </c>
      <c r="D19" s="174">
        <v>49</v>
      </c>
      <c r="E19" s="174">
        <v>1408</v>
      </c>
      <c r="F19" s="174">
        <v>289</v>
      </c>
      <c r="G19" s="174">
        <v>842</v>
      </c>
      <c r="H19" s="174">
        <v>166</v>
      </c>
      <c r="I19" s="174">
        <v>2444</v>
      </c>
      <c r="J19" s="174">
        <v>1227</v>
      </c>
      <c r="K19" s="250">
        <v>118</v>
      </c>
      <c r="L19" s="111"/>
      <c r="M19" s="111"/>
      <c r="N19" s="111"/>
    </row>
    <row r="20" spans="1:14" ht="20.100000000000001" customHeight="1" x14ac:dyDescent="0.2">
      <c r="A20" s="63" t="s">
        <v>12</v>
      </c>
      <c r="B20" s="155">
        <v>195</v>
      </c>
      <c r="C20" s="173">
        <v>71</v>
      </c>
      <c r="D20" s="173">
        <v>37</v>
      </c>
      <c r="E20" s="173">
        <v>127</v>
      </c>
      <c r="F20" s="173">
        <v>25</v>
      </c>
      <c r="G20" s="173">
        <v>37</v>
      </c>
      <c r="H20" s="173">
        <v>2</v>
      </c>
      <c r="I20" s="173">
        <v>206</v>
      </c>
      <c r="J20" s="173">
        <v>86</v>
      </c>
      <c r="K20" s="249">
        <v>44</v>
      </c>
      <c r="L20" s="111"/>
      <c r="M20" s="111"/>
      <c r="N20" s="111"/>
    </row>
    <row r="21" spans="1:14" ht="20.100000000000001" customHeight="1" x14ac:dyDescent="0.2">
      <c r="A21" s="63" t="s">
        <v>13</v>
      </c>
      <c r="B21" s="155">
        <v>143</v>
      </c>
      <c r="C21" s="173">
        <v>121</v>
      </c>
      <c r="D21" s="173">
        <v>1</v>
      </c>
      <c r="E21" s="173">
        <v>147</v>
      </c>
      <c r="F21" s="173">
        <v>64</v>
      </c>
      <c r="G21" s="173">
        <v>69</v>
      </c>
      <c r="H21" s="173">
        <v>5</v>
      </c>
      <c r="I21" s="173">
        <v>251</v>
      </c>
      <c r="J21" s="173">
        <v>182</v>
      </c>
      <c r="K21" s="249">
        <v>2</v>
      </c>
      <c r="L21" s="111"/>
      <c r="M21" s="111"/>
      <c r="N21" s="111"/>
    </row>
    <row r="22" spans="1:14" ht="20.100000000000001" customHeight="1" x14ac:dyDescent="0.2">
      <c r="A22" s="63" t="s">
        <v>14</v>
      </c>
      <c r="B22" s="155">
        <v>45</v>
      </c>
      <c r="C22" s="173">
        <v>27</v>
      </c>
      <c r="D22" s="173">
        <v>12</v>
      </c>
      <c r="E22" s="173">
        <v>52</v>
      </c>
      <c r="F22" s="173">
        <v>20</v>
      </c>
      <c r="G22" s="173">
        <v>38</v>
      </c>
      <c r="H22" s="173">
        <v>7</v>
      </c>
      <c r="I22" s="173">
        <v>76</v>
      </c>
      <c r="J22" s="173">
        <v>47</v>
      </c>
      <c r="K22" s="249">
        <v>21</v>
      </c>
      <c r="L22" s="111"/>
      <c r="M22" s="111"/>
      <c r="N22" s="111"/>
    </row>
    <row r="23" spans="1:14" ht="20.100000000000001" customHeight="1" x14ac:dyDescent="0.2">
      <c r="A23" s="63" t="s">
        <v>15</v>
      </c>
      <c r="B23" s="155">
        <v>117</v>
      </c>
      <c r="C23" s="173">
        <v>54</v>
      </c>
      <c r="D23" s="173">
        <v>3</v>
      </c>
      <c r="E23" s="173">
        <v>133</v>
      </c>
      <c r="F23" s="173">
        <v>59</v>
      </c>
      <c r="G23" s="173">
        <v>58</v>
      </c>
      <c r="H23" s="173">
        <v>7</v>
      </c>
      <c r="I23" s="173">
        <v>163</v>
      </c>
      <c r="J23" s="173">
        <v>75</v>
      </c>
      <c r="K23" s="249">
        <v>4</v>
      </c>
      <c r="L23" s="111"/>
      <c r="M23" s="111"/>
      <c r="N23" s="111"/>
    </row>
    <row r="24" spans="1:14" ht="20.100000000000001" customHeight="1" x14ac:dyDescent="0.2">
      <c r="A24" s="63" t="s">
        <v>16</v>
      </c>
      <c r="B24" s="155">
        <v>52</v>
      </c>
      <c r="C24" s="173">
        <v>23</v>
      </c>
      <c r="D24" s="173">
        <v>3</v>
      </c>
      <c r="E24" s="173">
        <v>127</v>
      </c>
      <c r="F24" s="173">
        <v>65</v>
      </c>
      <c r="G24" s="173">
        <v>79</v>
      </c>
      <c r="H24" s="173">
        <v>7</v>
      </c>
      <c r="I24" s="173">
        <v>55</v>
      </c>
      <c r="J24" s="173">
        <v>15</v>
      </c>
      <c r="K24" s="249">
        <v>2</v>
      </c>
      <c r="L24" s="111"/>
      <c r="M24" s="111"/>
      <c r="N24" s="111"/>
    </row>
    <row r="25" spans="1:14" ht="20.100000000000001" customHeight="1" x14ac:dyDescent="0.2">
      <c r="A25" s="63" t="s">
        <v>17</v>
      </c>
      <c r="B25" s="155">
        <v>19</v>
      </c>
      <c r="C25" s="173">
        <v>7</v>
      </c>
      <c r="D25" s="173">
        <v>1</v>
      </c>
      <c r="E25" s="173">
        <v>38</v>
      </c>
      <c r="F25" s="173">
        <v>17</v>
      </c>
      <c r="G25" s="173">
        <v>15</v>
      </c>
      <c r="H25" s="173">
        <v>12</v>
      </c>
      <c r="I25" s="173">
        <v>26</v>
      </c>
      <c r="J25" s="173">
        <v>8</v>
      </c>
      <c r="K25" s="249">
        <v>2</v>
      </c>
      <c r="L25" s="111"/>
      <c r="M25" s="111"/>
      <c r="N25" s="111"/>
    </row>
    <row r="26" spans="1:14" ht="20.100000000000001" customHeight="1" x14ac:dyDescent="0.2">
      <c r="A26" s="65" t="s">
        <v>18</v>
      </c>
      <c r="B26" s="155">
        <v>307</v>
      </c>
      <c r="C26" s="173">
        <v>178</v>
      </c>
      <c r="D26" s="173">
        <v>1</v>
      </c>
      <c r="E26" s="173">
        <v>330</v>
      </c>
      <c r="F26" s="173">
        <v>31</v>
      </c>
      <c r="G26" s="173">
        <v>178</v>
      </c>
      <c r="H26" s="173">
        <v>17</v>
      </c>
      <c r="I26" s="173">
        <v>355</v>
      </c>
      <c r="J26" s="173">
        <v>202</v>
      </c>
      <c r="K26" s="249">
        <v>3</v>
      </c>
      <c r="L26" s="111"/>
      <c r="M26" s="111"/>
      <c r="N26" s="111"/>
    </row>
    <row r="27" spans="1:14" ht="20.100000000000001" customHeight="1" x14ac:dyDescent="0.2">
      <c r="A27" s="64" t="s">
        <v>19</v>
      </c>
      <c r="B27" s="156">
        <v>878</v>
      </c>
      <c r="C27" s="174">
        <v>481</v>
      </c>
      <c r="D27" s="174">
        <v>58</v>
      </c>
      <c r="E27" s="174">
        <v>954</v>
      </c>
      <c r="F27" s="174">
        <v>281</v>
      </c>
      <c r="G27" s="174">
        <v>474</v>
      </c>
      <c r="H27" s="174">
        <v>57</v>
      </c>
      <c r="I27" s="174">
        <v>1132</v>
      </c>
      <c r="J27" s="174">
        <v>615</v>
      </c>
      <c r="K27" s="250">
        <v>78</v>
      </c>
      <c r="L27" s="111"/>
      <c r="M27" s="111"/>
      <c r="N27" s="111"/>
    </row>
    <row r="28" spans="1:14" ht="20.100000000000001" customHeight="1" x14ac:dyDescent="0.2">
      <c r="A28" s="63" t="s">
        <v>20</v>
      </c>
      <c r="B28" s="155">
        <v>41</v>
      </c>
      <c r="C28" s="173">
        <v>11</v>
      </c>
      <c r="D28" s="173">
        <v>1</v>
      </c>
      <c r="E28" s="173">
        <v>24</v>
      </c>
      <c r="F28" s="173">
        <v>7</v>
      </c>
      <c r="G28" s="173">
        <v>11</v>
      </c>
      <c r="H28" s="173">
        <v>3</v>
      </c>
      <c r="I28" s="173">
        <v>59</v>
      </c>
      <c r="J28" s="173">
        <v>13</v>
      </c>
      <c r="K28" s="249">
        <v>1</v>
      </c>
      <c r="L28" s="111"/>
      <c r="M28" s="111"/>
      <c r="N28" s="111"/>
    </row>
    <row r="29" spans="1:14" ht="20.100000000000001" customHeight="1" x14ac:dyDescent="0.2">
      <c r="A29" s="63" t="s">
        <v>21</v>
      </c>
      <c r="B29" s="155">
        <v>20</v>
      </c>
      <c r="C29" s="173">
        <v>4</v>
      </c>
      <c r="D29" s="173">
        <v>0</v>
      </c>
      <c r="E29" s="173">
        <v>65</v>
      </c>
      <c r="F29" s="173">
        <v>9</v>
      </c>
      <c r="G29" s="173">
        <v>12</v>
      </c>
      <c r="H29" s="173">
        <v>1</v>
      </c>
      <c r="I29" s="173">
        <v>88</v>
      </c>
      <c r="J29" s="173">
        <v>17</v>
      </c>
      <c r="K29" s="249">
        <v>1</v>
      </c>
      <c r="L29" s="111"/>
      <c r="M29" s="111"/>
      <c r="N29" s="111"/>
    </row>
    <row r="30" spans="1:14" ht="20.100000000000001" customHeight="1" x14ac:dyDescent="0.2">
      <c r="A30" s="63" t="s">
        <v>22</v>
      </c>
      <c r="B30" s="155">
        <v>22</v>
      </c>
      <c r="C30" s="173">
        <v>17</v>
      </c>
      <c r="D30" s="173">
        <v>2</v>
      </c>
      <c r="E30" s="173">
        <v>42</v>
      </c>
      <c r="F30" s="173">
        <v>35</v>
      </c>
      <c r="G30" s="173">
        <v>19</v>
      </c>
      <c r="H30" s="173">
        <v>5</v>
      </c>
      <c r="I30" s="173">
        <v>36</v>
      </c>
      <c r="J30" s="173">
        <v>12</v>
      </c>
      <c r="K30" s="249">
        <v>2</v>
      </c>
      <c r="L30" s="111"/>
      <c r="M30" s="111"/>
      <c r="N30" s="111"/>
    </row>
    <row r="31" spans="1:14" ht="20.100000000000001" customHeight="1" x14ac:dyDescent="0.2">
      <c r="A31" s="63" t="s">
        <v>23</v>
      </c>
      <c r="B31" s="155">
        <v>104</v>
      </c>
      <c r="C31" s="173">
        <v>59</v>
      </c>
      <c r="D31" s="173">
        <v>0</v>
      </c>
      <c r="E31" s="173">
        <v>74</v>
      </c>
      <c r="F31" s="173">
        <v>11</v>
      </c>
      <c r="G31" s="173">
        <v>31</v>
      </c>
      <c r="H31" s="173">
        <v>1</v>
      </c>
      <c r="I31" s="173">
        <v>169</v>
      </c>
      <c r="J31" s="173">
        <v>106</v>
      </c>
      <c r="K31" s="249">
        <v>1</v>
      </c>
      <c r="L31" s="111"/>
      <c r="M31" s="111"/>
      <c r="N31" s="111"/>
    </row>
    <row r="32" spans="1:14" ht="20.100000000000001" customHeight="1" x14ac:dyDescent="0.2">
      <c r="A32" s="63" t="s">
        <v>24</v>
      </c>
      <c r="B32" s="155">
        <v>27</v>
      </c>
      <c r="C32" s="173">
        <v>16</v>
      </c>
      <c r="D32" s="173">
        <v>1</v>
      </c>
      <c r="E32" s="173">
        <v>46</v>
      </c>
      <c r="F32" s="173">
        <v>19</v>
      </c>
      <c r="G32" s="173">
        <v>28</v>
      </c>
      <c r="H32" s="173">
        <v>0</v>
      </c>
      <c r="I32" s="173">
        <v>58</v>
      </c>
      <c r="J32" s="173">
        <v>22</v>
      </c>
      <c r="K32" s="249">
        <v>4</v>
      </c>
      <c r="L32" s="111"/>
      <c r="M32" s="111"/>
      <c r="N32" s="111"/>
    </row>
    <row r="33" spans="1:14" ht="20.100000000000001" customHeight="1" x14ac:dyDescent="0.2">
      <c r="A33" s="63" t="s">
        <v>25</v>
      </c>
      <c r="B33" s="155">
        <v>43</v>
      </c>
      <c r="C33" s="173">
        <v>19</v>
      </c>
      <c r="D33" s="173">
        <v>1</v>
      </c>
      <c r="E33" s="173">
        <v>26</v>
      </c>
      <c r="F33" s="173">
        <v>7</v>
      </c>
      <c r="G33" s="173">
        <v>12</v>
      </c>
      <c r="H33" s="173">
        <v>1</v>
      </c>
      <c r="I33" s="173">
        <v>68</v>
      </c>
      <c r="J33" s="173">
        <v>22</v>
      </c>
      <c r="K33" s="249">
        <v>3</v>
      </c>
      <c r="L33" s="111"/>
      <c r="M33" s="111"/>
      <c r="N33" s="111"/>
    </row>
    <row r="34" spans="1:14" ht="20.100000000000001" customHeight="1" x14ac:dyDescent="0.2">
      <c r="A34" s="63" t="s">
        <v>26</v>
      </c>
      <c r="B34" s="155">
        <v>153</v>
      </c>
      <c r="C34" s="173">
        <v>66</v>
      </c>
      <c r="D34" s="173">
        <v>9</v>
      </c>
      <c r="E34" s="173">
        <v>192</v>
      </c>
      <c r="F34" s="173">
        <v>58</v>
      </c>
      <c r="G34" s="173">
        <v>86</v>
      </c>
      <c r="H34" s="173">
        <v>18</v>
      </c>
      <c r="I34" s="173">
        <v>226</v>
      </c>
      <c r="J34" s="173">
        <v>51</v>
      </c>
      <c r="K34" s="249">
        <v>7</v>
      </c>
      <c r="L34" s="111"/>
      <c r="M34" s="111"/>
      <c r="N34" s="111"/>
    </row>
    <row r="35" spans="1:14" ht="20.100000000000001" customHeight="1" x14ac:dyDescent="0.2">
      <c r="A35" s="63" t="s">
        <v>27</v>
      </c>
      <c r="B35" s="155">
        <v>33</v>
      </c>
      <c r="C35" s="173">
        <v>8</v>
      </c>
      <c r="D35" s="173">
        <v>4</v>
      </c>
      <c r="E35" s="173">
        <v>35</v>
      </c>
      <c r="F35" s="173">
        <v>21</v>
      </c>
      <c r="G35" s="173">
        <v>22</v>
      </c>
      <c r="H35" s="173">
        <v>5</v>
      </c>
      <c r="I35" s="173">
        <v>68</v>
      </c>
      <c r="J35" s="173">
        <v>13</v>
      </c>
      <c r="K35" s="249">
        <v>11</v>
      </c>
      <c r="L35" s="111"/>
      <c r="M35" s="111"/>
      <c r="N35" s="111"/>
    </row>
    <row r="36" spans="1:14" ht="20.100000000000001" customHeight="1" x14ac:dyDescent="0.2">
      <c r="A36" s="65" t="s">
        <v>28</v>
      </c>
      <c r="B36" s="155">
        <v>64</v>
      </c>
      <c r="C36" s="173">
        <v>26</v>
      </c>
      <c r="D36" s="173">
        <v>0</v>
      </c>
      <c r="E36" s="173">
        <v>144</v>
      </c>
      <c r="F36" s="173">
        <v>24</v>
      </c>
      <c r="G36" s="173">
        <v>25</v>
      </c>
      <c r="H36" s="173">
        <v>8</v>
      </c>
      <c r="I36" s="173">
        <v>130</v>
      </c>
      <c r="J36" s="173">
        <v>40</v>
      </c>
      <c r="K36" s="249">
        <v>3</v>
      </c>
      <c r="L36" s="111"/>
      <c r="M36" s="111"/>
      <c r="N36" s="111"/>
    </row>
    <row r="37" spans="1:14" ht="20.100000000000001" customHeight="1" x14ac:dyDescent="0.2">
      <c r="A37" s="64" t="s">
        <v>29</v>
      </c>
      <c r="B37" s="156">
        <v>507</v>
      </c>
      <c r="C37" s="174">
        <v>226</v>
      </c>
      <c r="D37" s="174">
        <v>18</v>
      </c>
      <c r="E37" s="174">
        <v>648</v>
      </c>
      <c r="F37" s="174">
        <v>191</v>
      </c>
      <c r="G37" s="174">
        <v>246</v>
      </c>
      <c r="H37" s="174">
        <v>42</v>
      </c>
      <c r="I37" s="174">
        <v>902</v>
      </c>
      <c r="J37" s="174">
        <v>296</v>
      </c>
      <c r="K37" s="250">
        <v>33</v>
      </c>
      <c r="L37" s="111"/>
      <c r="M37" s="111"/>
      <c r="N37" s="111"/>
    </row>
    <row r="38" spans="1:14" ht="20.100000000000001" customHeight="1" x14ac:dyDescent="0.2">
      <c r="A38" s="63" t="s">
        <v>30</v>
      </c>
      <c r="B38" s="155">
        <v>74</v>
      </c>
      <c r="C38" s="173">
        <v>10</v>
      </c>
      <c r="D38" s="173">
        <v>1</v>
      </c>
      <c r="E38" s="173">
        <v>62</v>
      </c>
      <c r="F38" s="173">
        <v>36</v>
      </c>
      <c r="G38" s="173">
        <v>11</v>
      </c>
      <c r="H38" s="173">
        <v>17</v>
      </c>
      <c r="I38" s="173">
        <v>119</v>
      </c>
      <c r="J38" s="173">
        <v>16</v>
      </c>
      <c r="K38" s="249">
        <v>11</v>
      </c>
      <c r="L38" s="111"/>
      <c r="M38" s="111"/>
      <c r="N38" s="111"/>
    </row>
    <row r="39" spans="1:14" ht="20.100000000000001" customHeight="1" x14ac:dyDescent="0.2">
      <c r="A39" s="63" t="s">
        <v>31</v>
      </c>
      <c r="B39" s="155">
        <v>267</v>
      </c>
      <c r="C39" s="173">
        <v>41</v>
      </c>
      <c r="D39" s="173">
        <v>5</v>
      </c>
      <c r="E39" s="173">
        <v>147</v>
      </c>
      <c r="F39" s="173">
        <v>91</v>
      </c>
      <c r="G39" s="173">
        <v>31</v>
      </c>
      <c r="H39" s="173">
        <v>8</v>
      </c>
      <c r="I39" s="173">
        <v>278</v>
      </c>
      <c r="J39" s="173">
        <v>58</v>
      </c>
      <c r="K39" s="249">
        <v>14</v>
      </c>
      <c r="L39" s="111"/>
      <c r="M39" s="111"/>
      <c r="N39" s="111"/>
    </row>
    <row r="40" spans="1:14" ht="20.100000000000001" customHeight="1" x14ac:dyDescent="0.2">
      <c r="A40" s="65" t="s">
        <v>32</v>
      </c>
      <c r="B40" s="155">
        <v>255</v>
      </c>
      <c r="C40" s="173">
        <v>180</v>
      </c>
      <c r="D40" s="173">
        <v>5</v>
      </c>
      <c r="E40" s="173">
        <v>267</v>
      </c>
      <c r="F40" s="173">
        <v>43</v>
      </c>
      <c r="G40" s="173">
        <v>177</v>
      </c>
      <c r="H40" s="173">
        <v>16</v>
      </c>
      <c r="I40" s="173">
        <v>208</v>
      </c>
      <c r="J40" s="173">
        <v>128</v>
      </c>
      <c r="K40" s="249">
        <v>10</v>
      </c>
      <c r="L40" s="111"/>
      <c r="M40" s="111"/>
      <c r="N40" s="111"/>
    </row>
    <row r="41" spans="1:14" ht="20.100000000000001" customHeight="1" x14ac:dyDescent="0.2">
      <c r="A41" s="63" t="s">
        <v>33</v>
      </c>
      <c r="B41" s="155">
        <v>149</v>
      </c>
      <c r="C41" s="173">
        <v>59</v>
      </c>
      <c r="D41" s="173">
        <v>5</v>
      </c>
      <c r="E41" s="173">
        <v>168</v>
      </c>
      <c r="F41" s="173">
        <v>48</v>
      </c>
      <c r="G41" s="173">
        <v>65</v>
      </c>
      <c r="H41" s="173">
        <v>6</v>
      </c>
      <c r="I41" s="173">
        <v>173</v>
      </c>
      <c r="J41" s="173">
        <v>48</v>
      </c>
      <c r="K41" s="249">
        <v>1</v>
      </c>
      <c r="L41" s="111"/>
      <c r="M41" s="111"/>
      <c r="N41" s="111"/>
    </row>
    <row r="42" spans="1:14" ht="20.100000000000001" customHeight="1" x14ac:dyDescent="0.2">
      <c r="A42" s="63" t="s">
        <v>34</v>
      </c>
      <c r="B42" s="155">
        <v>33</v>
      </c>
      <c r="C42" s="173">
        <v>26</v>
      </c>
      <c r="D42" s="173">
        <v>0</v>
      </c>
      <c r="E42" s="173">
        <v>33</v>
      </c>
      <c r="F42" s="173">
        <v>33</v>
      </c>
      <c r="G42" s="173">
        <v>1</v>
      </c>
      <c r="H42" s="173">
        <v>0</v>
      </c>
      <c r="I42" s="173">
        <v>125</v>
      </c>
      <c r="J42" s="173">
        <v>86</v>
      </c>
      <c r="K42" s="249">
        <v>0</v>
      </c>
      <c r="L42" s="111"/>
      <c r="M42" s="111"/>
      <c r="N42" s="111"/>
    </row>
    <row r="43" spans="1:14" ht="20.100000000000001" customHeight="1" x14ac:dyDescent="0.2">
      <c r="A43" s="63" t="s">
        <v>35</v>
      </c>
      <c r="B43" s="155">
        <v>65</v>
      </c>
      <c r="C43" s="173">
        <v>29</v>
      </c>
      <c r="D43" s="173">
        <v>12</v>
      </c>
      <c r="E43" s="173">
        <v>68</v>
      </c>
      <c r="F43" s="173">
        <v>27</v>
      </c>
      <c r="G43" s="173">
        <v>34</v>
      </c>
      <c r="H43" s="173">
        <v>24</v>
      </c>
      <c r="I43" s="173">
        <v>79</v>
      </c>
      <c r="J43" s="173">
        <v>27</v>
      </c>
      <c r="K43" s="249">
        <v>14</v>
      </c>
      <c r="L43" s="111"/>
      <c r="M43" s="111"/>
      <c r="N43" s="111"/>
    </row>
    <row r="44" spans="1:14" ht="20.100000000000001" customHeight="1" x14ac:dyDescent="0.2">
      <c r="A44" s="63" t="s">
        <v>36</v>
      </c>
      <c r="B44" s="155">
        <v>68</v>
      </c>
      <c r="C44" s="173">
        <v>11</v>
      </c>
      <c r="D44" s="173">
        <v>0</v>
      </c>
      <c r="E44" s="173">
        <v>44</v>
      </c>
      <c r="F44" s="173">
        <v>42</v>
      </c>
      <c r="G44" s="173">
        <v>27</v>
      </c>
      <c r="H44" s="173">
        <v>0</v>
      </c>
      <c r="I44" s="173">
        <v>65</v>
      </c>
      <c r="J44" s="173">
        <v>6</v>
      </c>
      <c r="K44" s="249">
        <v>0</v>
      </c>
      <c r="L44" s="111"/>
      <c r="M44" s="111"/>
      <c r="N44" s="111"/>
    </row>
    <row r="45" spans="1:14" ht="20.100000000000001" customHeight="1" x14ac:dyDescent="0.2">
      <c r="A45" s="64" t="s">
        <v>37</v>
      </c>
      <c r="B45" s="156">
        <v>911</v>
      </c>
      <c r="C45" s="174">
        <v>356</v>
      </c>
      <c r="D45" s="174">
        <v>28</v>
      </c>
      <c r="E45" s="174">
        <v>789</v>
      </c>
      <c r="F45" s="174">
        <v>320</v>
      </c>
      <c r="G45" s="174">
        <v>346</v>
      </c>
      <c r="H45" s="174">
        <v>71</v>
      </c>
      <c r="I45" s="174">
        <v>1047</v>
      </c>
      <c r="J45" s="174">
        <v>369</v>
      </c>
      <c r="K45" s="250">
        <v>50</v>
      </c>
      <c r="L45" s="111"/>
      <c r="M45" s="111"/>
      <c r="N45" s="111"/>
    </row>
    <row r="46" spans="1:14" ht="20.100000000000001" customHeight="1" x14ac:dyDescent="0.2">
      <c r="A46" s="63" t="s">
        <v>38</v>
      </c>
      <c r="B46" s="155">
        <v>7</v>
      </c>
      <c r="C46" s="173">
        <v>5</v>
      </c>
      <c r="D46" s="173">
        <v>0</v>
      </c>
      <c r="E46" s="173">
        <v>18</v>
      </c>
      <c r="F46" s="173">
        <v>8</v>
      </c>
      <c r="G46" s="173">
        <v>6</v>
      </c>
      <c r="H46" s="173">
        <v>6</v>
      </c>
      <c r="I46" s="173">
        <v>14</v>
      </c>
      <c r="J46" s="173">
        <v>8</v>
      </c>
      <c r="K46" s="249">
        <v>0</v>
      </c>
      <c r="L46" s="111"/>
      <c r="M46" s="111"/>
      <c r="N46" s="111"/>
    </row>
    <row r="47" spans="1:14" ht="20.100000000000001" customHeight="1" x14ac:dyDescent="0.2">
      <c r="A47" s="63" t="s">
        <v>39</v>
      </c>
      <c r="B47" s="155">
        <v>75</v>
      </c>
      <c r="C47" s="173">
        <v>6</v>
      </c>
      <c r="D47" s="173">
        <v>2</v>
      </c>
      <c r="E47" s="173">
        <v>89</v>
      </c>
      <c r="F47" s="173">
        <v>30</v>
      </c>
      <c r="G47" s="173">
        <v>10</v>
      </c>
      <c r="H47" s="173">
        <v>15</v>
      </c>
      <c r="I47" s="173">
        <v>137</v>
      </c>
      <c r="J47" s="173">
        <v>7</v>
      </c>
      <c r="K47" s="249">
        <v>2</v>
      </c>
      <c r="L47" s="111"/>
      <c r="M47" s="111"/>
      <c r="N47" s="111"/>
    </row>
    <row r="48" spans="1:14" ht="20.100000000000001" customHeight="1" x14ac:dyDescent="0.2">
      <c r="A48" s="63" t="s">
        <v>40</v>
      </c>
      <c r="B48" s="155">
        <v>57</v>
      </c>
      <c r="C48" s="173">
        <v>30</v>
      </c>
      <c r="D48" s="173">
        <v>1</v>
      </c>
      <c r="E48" s="173">
        <v>40</v>
      </c>
      <c r="F48" s="173">
        <v>30</v>
      </c>
      <c r="G48" s="173">
        <v>13</v>
      </c>
      <c r="H48" s="173">
        <v>4</v>
      </c>
      <c r="I48" s="173">
        <v>58</v>
      </c>
      <c r="J48" s="173">
        <v>34</v>
      </c>
      <c r="K48" s="249">
        <v>1</v>
      </c>
      <c r="L48" s="111"/>
      <c r="M48" s="111"/>
      <c r="N48" s="111"/>
    </row>
    <row r="49" spans="1:14" ht="20.100000000000001" customHeight="1" x14ac:dyDescent="0.2">
      <c r="A49" s="63" t="s">
        <v>41</v>
      </c>
      <c r="B49" s="155">
        <v>24</v>
      </c>
      <c r="C49" s="173">
        <v>8</v>
      </c>
      <c r="D49" s="173">
        <v>0</v>
      </c>
      <c r="E49" s="173">
        <v>23</v>
      </c>
      <c r="F49" s="173">
        <v>15</v>
      </c>
      <c r="G49" s="173">
        <v>3</v>
      </c>
      <c r="H49" s="173">
        <v>0</v>
      </c>
      <c r="I49" s="173">
        <v>62</v>
      </c>
      <c r="J49" s="173">
        <v>32</v>
      </c>
      <c r="K49" s="249">
        <v>0</v>
      </c>
      <c r="L49" s="111"/>
      <c r="M49" s="111"/>
      <c r="N49" s="111"/>
    </row>
    <row r="50" spans="1:14" ht="20.100000000000001" customHeight="1" x14ac:dyDescent="0.2">
      <c r="A50" s="63" t="s">
        <v>42</v>
      </c>
      <c r="B50" s="155">
        <v>106</v>
      </c>
      <c r="C50" s="173">
        <v>40</v>
      </c>
      <c r="D50" s="173">
        <v>3</v>
      </c>
      <c r="E50" s="173">
        <v>90</v>
      </c>
      <c r="F50" s="173">
        <v>61</v>
      </c>
      <c r="G50" s="173">
        <v>34</v>
      </c>
      <c r="H50" s="173">
        <v>1</v>
      </c>
      <c r="I50" s="173">
        <v>193</v>
      </c>
      <c r="J50" s="173">
        <v>65</v>
      </c>
      <c r="K50" s="249">
        <v>8</v>
      </c>
      <c r="L50" s="111"/>
      <c r="M50" s="111"/>
      <c r="N50" s="111"/>
    </row>
    <row r="51" spans="1:14" ht="20.100000000000001" customHeight="1" x14ac:dyDescent="0.2">
      <c r="A51" s="63" t="s">
        <v>43</v>
      </c>
      <c r="B51" s="155">
        <v>377</v>
      </c>
      <c r="C51" s="173">
        <v>227</v>
      </c>
      <c r="D51" s="173">
        <v>2</v>
      </c>
      <c r="E51" s="173">
        <v>178</v>
      </c>
      <c r="F51" s="173">
        <v>132</v>
      </c>
      <c r="G51" s="173">
        <v>85</v>
      </c>
      <c r="H51" s="173">
        <v>7</v>
      </c>
      <c r="I51" s="173">
        <v>395</v>
      </c>
      <c r="J51" s="173">
        <v>241</v>
      </c>
      <c r="K51" s="249">
        <v>11</v>
      </c>
      <c r="L51" s="111"/>
      <c r="M51" s="111"/>
      <c r="N51" s="111"/>
    </row>
    <row r="52" spans="1:14" ht="20.100000000000001" customHeight="1" x14ac:dyDescent="0.2">
      <c r="A52" s="63" t="s">
        <v>44</v>
      </c>
      <c r="B52" s="155">
        <v>93</v>
      </c>
      <c r="C52" s="173">
        <v>24</v>
      </c>
      <c r="D52" s="173">
        <v>8</v>
      </c>
      <c r="E52" s="173">
        <v>59</v>
      </c>
      <c r="F52" s="173">
        <v>47</v>
      </c>
      <c r="G52" s="173">
        <v>18</v>
      </c>
      <c r="H52" s="173">
        <v>4</v>
      </c>
      <c r="I52" s="173">
        <v>105</v>
      </c>
      <c r="J52" s="173">
        <v>19</v>
      </c>
      <c r="K52" s="249">
        <v>7</v>
      </c>
      <c r="L52" s="111"/>
      <c r="M52" s="111"/>
      <c r="N52" s="111"/>
    </row>
    <row r="53" spans="1:14" ht="20.100000000000001" customHeight="1" x14ac:dyDescent="0.2">
      <c r="A53" s="63" t="s">
        <v>45</v>
      </c>
      <c r="B53" s="155">
        <v>40</v>
      </c>
      <c r="C53" s="173">
        <v>12</v>
      </c>
      <c r="D53" s="173">
        <v>2</v>
      </c>
      <c r="E53" s="173">
        <v>38</v>
      </c>
      <c r="F53" s="173">
        <v>14</v>
      </c>
      <c r="G53" s="173">
        <v>19</v>
      </c>
      <c r="H53" s="173">
        <v>0</v>
      </c>
      <c r="I53" s="173">
        <v>64</v>
      </c>
      <c r="J53" s="173">
        <v>19</v>
      </c>
      <c r="K53" s="249">
        <v>7</v>
      </c>
      <c r="L53" s="111"/>
      <c r="M53" s="111"/>
      <c r="N53" s="111"/>
    </row>
    <row r="54" spans="1:14" ht="20.100000000000001" customHeight="1" x14ac:dyDescent="0.2">
      <c r="A54" s="65" t="s">
        <v>46</v>
      </c>
      <c r="B54" s="155">
        <v>12</v>
      </c>
      <c r="C54" s="173">
        <v>5</v>
      </c>
      <c r="D54" s="173">
        <v>0</v>
      </c>
      <c r="E54" s="173">
        <v>10</v>
      </c>
      <c r="F54" s="173">
        <v>9</v>
      </c>
      <c r="G54" s="173">
        <v>5</v>
      </c>
      <c r="H54" s="173">
        <v>0</v>
      </c>
      <c r="I54" s="173">
        <v>16</v>
      </c>
      <c r="J54" s="173">
        <v>9</v>
      </c>
      <c r="K54" s="249">
        <v>1</v>
      </c>
      <c r="L54" s="111"/>
      <c r="M54" s="111"/>
      <c r="N54" s="111"/>
    </row>
    <row r="55" spans="1:14" ht="20.100000000000001" customHeight="1" x14ac:dyDescent="0.2">
      <c r="A55" s="63" t="s">
        <v>47</v>
      </c>
      <c r="B55" s="155">
        <v>18</v>
      </c>
      <c r="C55" s="173">
        <v>6</v>
      </c>
      <c r="D55" s="173">
        <v>4</v>
      </c>
      <c r="E55" s="173">
        <v>13</v>
      </c>
      <c r="F55" s="173">
        <v>8</v>
      </c>
      <c r="G55" s="173">
        <v>5</v>
      </c>
      <c r="H55" s="173">
        <v>0</v>
      </c>
      <c r="I55" s="173">
        <v>30</v>
      </c>
      <c r="J55" s="173">
        <v>13</v>
      </c>
      <c r="K55" s="249">
        <v>7</v>
      </c>
      <c r="L55" s="111"/>
      <c r="M55" s="111"/>
      <c r="N55" s="111"/>
    </row>
    <row r="56" spans="1:14" ht="20.100000000000001" customHeight="1" thickBot="1" x14ac:dyDescent="0.25">
      <c r="A56" s="65" t="s">
        <v>48</v>
      </c>
      <c r="B56" s="155">
        <v>196</v>
      </c>
      <c r="C56" s="173">
        <v>100</v>
      </c>
      <c r="D56" s="173">
        <v>7</v>
      </c>
      <c r="E56" s="173">
        <v>341</v>
      </c>
      <c r="F56" s="173">
        <v>112</v>
      </c>
      <c r="G56" s="173">
        <v>171</v>
      </c>
      <c r="H56" s="173">
        <v>10</v>
      </c>
      <c r="I56" s="173">
        <v>453</v>
      </c>
      <c r="J56" s="173">
        <v>154</v>
      </c>
      <c r="K56" s="249">
        <v>15</v>
      </c>
      <c r="L56" s="111"/>
      <c r="M56" s="111"/>
      <c r="N56" s="111"/>
    </row>
    <row r="57" spans="1:14" ht="20.100000000000001" customHeight="1" thickBot="1" x14ac:dyDescent="0.25">
      <c r="A57" s="66" t="s">
        <v>49</v>
      </c>
      <c r="B57" s="157">
        <v>1005</v>
      </c>
      <c r="C57" s="175">
        <v>463</v>
      </c>
      <c r="D57" s="175">
        <v>29</v>
      </c>
      <c r="E57" s="175">
        <v>899</v>
      </c>
      <c r="F57" s="175">
        <v>466</v>
      </c>
      <c r="G57" s="175">
        <v>369</v>
      </c>
      <c r="H57" s="175">
        <v>47</v>
      </c>
      <c r="I57" s="175">
        <v>1527</v>
      </c>
      <c r="J57" s="175">
        <v>601</v>
      </c>
      <c r="K57" s="251">
        <v>59</v>
      </c>
      <c r="L57" s="111"/>
      <c r="M57" s="111"/>
      <c r="N57" s="111"/>
    </row>
    <row r="58" spans="1:14" ht="20.25" customHeight="1" x14ac:dyDescent="0.2">
      <c r="A58" s="65" t="s">
        <v>50</v>
      </c>
      <c r="B58" s="155">
        <v>221</v>
      </c>
      <c r="C58" s="173">
        <v>169</v>
      </c>
      <c r="D58" s="173">
        <v>9</v>
      </c>
      <c r="E58" s="173">
        <v>337</v>
      </c>
      <c r="F58" s="173">
        <v>73</v>
      </c>
      <c r="G58" s="173">
        <v>141</v>
      </c>
      <c r="H58" s="173">
        <v>17</v>
      </c>
      <c r="I58" s="173">
        <v>259</v>
      </c>
      <c r="J58" s="173">
        <v>132</v>
      </c>
      <c r="K58" s="249">
        <v>18</v>
      </c>
      <c r="L58" s="111"/>
      <c r="M58" s="111"/>
      <c r="N58" s="111"/>
    </row>
    <row r="59" spans="1:14" ht="21" customHeight="1" x14ac:dyDescent="0.2">
      <c r="A59" s="63" t="s">
        <v>51</v>
      </c>
      <c r="B59" s="155">
        <v>23</v>
      </c>
      <c r="C59" s="173">
        <v>1</v>
      </c>
      <c r="D59" s="173">
        <v>0</v>
      </c>
      <c r="E59" s="173">
        <v>5</v>
      </c>
      <c r="F59" s="173">
        <v>2</v>
      </c>
      <c r="G59" s="173">
        <v>1</v>
      </c>
      <c r="H59" s="173">
        <v>0</v>
      </c>
      <c r="I59" s="173">
        <v>37</v>
      </c>
      <c r="J59" s="173">
        <v>7</v>
      </c>
      <c r="K59" s="249">
        <v>6</v>
      </c>
      <c r="L59" s="111"/>
      <c r="M59" s="111"/>
      <c r="N59" s="111"/>
    </row>
    <row r="60" spans="1:14" ht="21" customHeight="1" x14ac:dyDescent="0.2">
      <c r="A60" s="63" t="s">
        <v>52</v>
      </c>
      <c r="B60" s="155">
        <v>76</v>
      </c>
      <c r="C60" s="173">
        <v>20</v>
      </c>
      <c r="D60" s="173">
        <v>20</v>
      </c>
      <c r="E60" s="173">
        <v>59</v>
      </c>
      <c r="F60" s="173">
        <v>31</v>
      </c>
      <c r="G60" s="173">
        <v>23</v>
      </c>
      <c r="H60" s="173">
        <v>3</v>
      </c>
      <c r="I60" s="173">
        <v>85</v>
      </c>
      <c r="J60" s="173">
        <v>34</v>
      </c>
      <c r="K60" s="249">
        <v>22</v>
      </c>
      <c r="L60" s="111"/>
      <c r="M60" s="111"/>
      <c r="N60" s="111"/>
    </row>
    <row r="61" spans="1:14" ht="21" customHeight="1" x14ac:dyDescent="0.2">
      <c r="A61" s="63" t="s">
        <v>53</v>
      </c>
      <c r="B61" s="155">
        <v>9</v>
      </c>
      <c r="C61" s="173">
        <v>3</v>
      </c>
      <c r="D61" s="173">
        <v>1</v>
      </c>
      <c r="E61" s="173">
        <v>25</v>
      </c>
      <c r="F61" s="173">
        <v>12</v>
      </c>
      <c r="G61" s="173">
        <v>10</v>
      </c>
      <c r="H61" s="173">
        <v>1</v>
      </c>
      <c r="I61" s="173">
        <v>46</v>
      </c>
      <c r="J61" s="173">
        <v>26</v>
      </c>
      <c r="K61" s="249">
        <v>0</v>
      </c>
      <c r="L61" s="111"/>
      <c r="M61" s="111"/>
      <c r="N61" s="111"/>
    </row>
    <row r="62" spans="1:14" ht="21" customHeight="1" x14ac:dyDescent="0.2">
      <c r="A62" s="63" t="s">
        <v>54</v>
      </c>
      <c r="B62" s="155">
        <v>19</v>
      </c>
      <c r="C62" s="173">
        <v>3</v>
      </c>
      <c r="D62" s="173">
        <v>0</v>
      </c>
      <c r="E62" s="173">
        <v>7</v>
      </c>
      <c r="F62" s="173">
        <v>4</v>
      </c>
      <c r="G62" s="173">
        <v>0</v>
      </c>
      <c r="H62" s="173">
        <v>0</v>
      </c>
      <c r="I62" s="173">
        <v>21</v>
      </c>
      <c r="J62" s="173">
        <v>3</v>
      </c>
      <c r="K62" s="249">
        <v>0</v>
      </c>
      <c r="L62" s="111"/>
      <c r="M62" s="111"/>
      <c r="N62" s="111"/>
    </row>
    <row r="63" spans="1:14" ht="21" customHeight="1" x14ac:dyDescent="0.2">
      <c r="A63" s="63" t="s">
        <v>55</v>
      </c>
      <c r="B63" s="155">
        <v>35</v>
      </c>
      <c r="C63" s="173">
        <v>19</v>
      </c>
      <c r="D63" s="173">
        <v>5</v>
      </c>
      <c r="E63" s="173">
        <v>70</v>
      </c>
      <c r="F63" s="173">
        <v>18</v>
      </c>
      <c r="G63" s="173">
        <v>35</v>
      </c>
      <c r="H63" s="173">
        <v>8</v>
      </c>
      <c r="I63" s="173">
        <v>83</v>
      </c>
      <c r="J63" s="173">
        <v>36</v>
      </c>
      <c r="K63" s="249">
        <v>0</v>
      </c>
      <c r="L63" s="111"/>
      <c r="M63" s="111"/>
      <c r="N63" s="111"/>
    </row>
    <row r="64" spans="1:14" ht="21" customHeight="1" x14ac:dyDescent="0.2">
      <c r="A64" s="63" t="s">
        <v>56</v>
      </c>
      <c r="B64" s="155">
        <v>0</v>
      </c>
      <c r="C64" s="173">
        <v>0</v>
      </c>
      <c r="D64" s="173">
        <v>0</v>
      </c>
      <c r="E64" s="173">
        <v>1</v>
      </c>
      <c r="F64" s="173">
        <v>1</v>
      </c>
      <c r="G64" s="173">
        <v>0</v>
      </c>
      <c r="H64" s="173">
        <v>0</v>
      </c>
      <c r="I64" s="173">
        <v>4</v>
      </c>
      <c r="J64" s="173">
        <v>3</v>
      </c>
      <c r="K64" s="249">
        <v>1</v>
      </c>
      <c r="L64" s="111"/>
      <c r="M64" s="111"/>
      <c r="N64" s="111"/>
    </row>
    <row r="65" spans="1:14" ht="21" customHeight="1" x14ac:dyDescent="0.2">
      <c r="A65" s="63" t="s">
        <v>57</v>
      </c>
      <c r="B65" s="155">
        <v>38</v>
      </c>
      <c r="C65" s="173">
        <v>10</v>
      </c>
      <c r="D65" s="173">
        <v>0</v>
      </c>
      <c r="E65" s="173">
        <v>46</v>
      </c>
      <c r="F65" s="173">
        <v>34</v>
      </c>
      <c r="G65" s="173">
        <v>7</v>
      </c>
      <c r="H65" s="173">
        <v>0</v>
      </c>
      <c r="I65" s="173">
        <v>64</v>
      </c>
      <c r="J65" s="173">
        <v>22</v>
      </c>
      <c r="K65" s="249">
        <v>4</v>
      </c>
      <c r="L65" s="111"/>
      <c r="M65" s="111"/>
      <c r="N65" s="111"/>
    </row>
    <row r="66" spans="1:14" ht="21" customHeight="1" x14ac:dyDescent="0.2">
      <c r="A66" s="63" t="s">
        <v>58</v>
      </c>
      <c r="B66" s="155">
        <v>45</v>
      </c>
      <c r="C66" s="173">
        <v>5</v>
      </c>
      <c r="D66" s="173">
        <v>2</v>
      </c>
      <c r="E66" s="173">
        <v>73</v>
      </c>
      <c r="F66" s="173">
        <v>30</v>
      </c>
      <c r="G66" s="173">
        <v>13</v>
      </c>
      <c r="H66" s="173">
        <v>0</v>
      </c>
      <c r="I66" s="173">
        <v>43</v>
      </c>
      <c r="J66" s="173">
        <v>5</v>
      </c>
      <c r="K66" s="249">
        <v>3</v>
      </c>
      <c r="L66" s="111"/>
      <c r="M66" s="111"/>
      <c r="N66" s="111"/>
    </row>
    <row r="67" spans="1:14" ht="21" customHeight="1" x14ac:dyDescent="0.2">
      <c r="A67" s="63" t="s">
        <v>59</v>
      </c>
      <c r="B67" s="155">
        <v>105</v>
      </c>
      <c r="C67" s="173">
        <v>27</v>
      </c>
      <c r="D67" s="173">
        <v>2</v>
      </c>
      <c r="E67" s="173">
        <v>89</v>
      </c>
      <c r="F67" s="173">
        <v>58</v>
      </c>
      <c r="G67" s="173">
        <v>54</v>
      </c>
      <c r="H67" s="173">
        <v>2</v>
      </c>
      <c r="I67" s="173">
        <v>107</v>
      </c>
      <c r="J67" s="173">
        <v>4</v>
      </c>
      <c r="K67" s="249">
        <v>6</v>
      </c>
      <c r="L67" s="111"/>
      <c r="M67" s="111"/>
      <c r="N67" s="111"/>
    </row>
    <row r="68" spans="1:14" ht="21" customHeight="1" x14ac:dyDescent="0.2">
      <c r="A68" s="63" t="s">
        <v>60</v>
      </c>
      <c r="B68" s="155">
        <v>55</v>
      </c>
      <c r="C68" s="173">
        <v>27</v>
      </c>
      <c r="D68" s="173">
        <v>4</v>
      </c>
      <c r="E68" s="173">
        <v>63</v>
      </c>
      <c r="F68" s="173">
        <v>24</v>
      </c>
      <c r="G68" s="173">
        <v>27</v>
      </c>
      <c r="H68" s="173">
        <v>5</v>
      </c>
      <c r="I68" s="173">
        <v>55</v>
      </c>
      <c r="J68" s="173">
        <v>25</v>
      </c>
      <c r="K68" s="249">
        <v>6</v>
      </c>
      <c r="L68" s="111"/>
      <c r="M68" s="111"/>
      <c r="N68" s="111"/>
    </row>
    <row r="69" spans="1:14" ht="21" customHeight="1" x14ac:dyDescent="0.2">
      <c r="A69" s="63" t="s">
        <v>61</v>
      </c>
      <c r="B69" s="155">
        <v>6</v>
      </c>
      <c r="C69" s="173">
        <v>0</v>
      </c>
      <c r="D69" s="173">
        <v>0</v>
      </c>
      <c r="E69" s="173">
        <v>9</v>
      </c>
      <c r="F69" s="173">
        <v>3</v>
      </c>
      <c r="G69" s="173">
        <v>2</v>
      </c>
      <c r="H69" s="173">
        <v>0</v>
      </c>
      <c r="I69" s="173">
        <v>17</v>
      </c>
      <c r="J69" s="173">
        <v>2</v>
      </c>
      <c r="K69" s="249">
        <v>1</v>
      </c>
      <c r="L69" s="111"/>
      <c r="M69" s="111"/>
      <c r="N69" s="111"/>
    </row>
    <row r="70" spans="1:14" ht="21" customHeight="1" x14ac:dyDescent="0.2">
      <c r="A70" s="67" t="s">
        <v>62</v>
      </c>
      <c r="B70" s="155">
        <v>14</v>
      </c>
      <c r="C70" s="173">
        <v>8</v>
      </c>
      <c r="D70" s="173">
        <v>6</v>
      </c>
      <c r="E70" s="173">
        <v>23</v>
      </c>
      <c r="F70" s="173">
        <v>8</v>
      </c>
      <c r="G70" s="173">
        <v>9</v>
      </c>
      <c r="H70" s="173">
        <v>5</v>
      </c>
      <c r="I70" s="173">
        <v>13</v>
      </c>
      <c r="J70" s="173">
        <v>5</v>
      </c>
      <c r="K70" s="249">
        <v>3</v>
      </c>
      <c r="L70" s="111"/>
      <c r="M70" s="111"/>
      <c r="N70" s="111"/>
    </row>
    <row r="71" spans="1:14" ht="21" customHeight="1" x14ac:dyDescent="0.2">
      <c r="A71" s="68" t="s">
        <v>63</v>
      </c>
      <c r="B71" s="156">
        <v>646</v>
      </c>
      <c r="C71" s="174">
        <v>292</v>
      </c>
      <c r="D71" s="174">
        <v>49</v>
      </c>
      <c r="E71" s="174">
        <v>807</v>
      </c>
      <c r="F71" s="174">
        <v>298</v>
      </c>
      <c r="G71" s="174">
        <v>322</v>
      </c>
      <c r="H71" s="174">
        <v>41</v>
      </c>
      <c r="I71" s="174">
        <v>834</v>
      </c>
      <c r="J71" s="174">
        <v>304</v>
      </c>
      <c r="K71" s="250">
        <v>70</v>
      </c>
      <c r="L71" s="111"/>
      <c r="M71" s="111"/>
      <c r="N71" s="111"/>
    </row>
    <row r="72" spans="1:14" ht="21" customHeight="1" x14ac:dyDescent="0.2">
      <c r="A72" s="63" t="s">
        <v>64</v>
      </c>
      <c r="B72" s="155">
        <v>86</v>
      </c>
      <c r="C72" s="173">
        <v>8</v>
      </c>
      <c r="D72" s="173">
        <v>1</v>
      </c>
      <c r="E72" s="173">
        <v>139</v>
      </c>
      <c r="F72" s="173">
        <v>57</v>
      </c>
      <c r="G72" s="173">
        <v>58</v>
      </c>
      <c r="H72" s="173">
        <v>6</v>
      </c>
      <c r="I72" s="173">
        <v>163</v>
      </c>
      <c r="J72" s="173">
        <v>31</v>
      </c>
      <c r="K72" s="249">
        <v>26</v>
      </c>
      <c r="L72" s="111"/>
      <c r="M72" s="111"/>
      <c r="N72" s="111"/>
    </row>
    <row r="73" spans="1:14" ht="21" customHeight="1" x14ac:dyDescent="0.2">
      <c r="A73" s="63" t="s">
        <v>65</v>
      </c>
      <c r="B73" s="155">
        <v>86</v>
      </c>
      <c r="C73" s="173">
        <v>11</v>
      </c>
      <c r="D73" s="173">
        <v>5</v>
      </c>
      <c r="E73" s="173">
        <v>62</v>
      </c>
      <c r="F73" s="173">
        <v>41</v>
      </c>
      <c r="G73" s="173">
        <v>11</v>
      </c>
      <c r="H73" s="173">
        <v>0</v>
      </c>
      <c r="I73" s="173">
        <v>94</v>
      </c>
      <c r="J73" s="173">
        <v>15</v>
      </c>
      <c r="K73" s="249">
        <v>10</v>
      </c>
      <c r="L73" s="111"/>
      <c r="M73" s="111"/>
      <c r="N73" s="111"/>
    </row>
    <row r="74" spans="1:14" ht="21" customHeight="1" x14ac:dyDescent="0.2">
      <c r="A74" s="63" t="s">
        <v>66</v>
      </c>
      <c r="B74" s="155">
        <v>63</v>
      </c>
      <c r="C74" s="173">
        <v>12</v>
      </c>
      <c r="D74" s="173">
        <v>0</v>
      </c>
      <c r="E74" s="173">
        <v>57</v>
      </c>
      <c r="F74" s="173">
        <v>28</v>
      </c>
      <c r="G74" s="173">
        <v>23</v>
      </c>
      <c r="H74" s="173">
        <v>1</v>
      </c>
      <c r="I74" s="173">
        <v>176</v>
      </c>
      <c r="J74" s="173">
        <v>61</v>
      </c>
      <c r="K74" s="249">
        <v>17</v>
      </c>
      <c r="L74" s="111"/>
      <c r="M74" s="111"/>
      <c r="N74" s="111"/>
    </row>
    <row r="75" spans="1:14" ht="21" customHeight="1" x14ac:dyDescent="0.2">
      <c r="A75" s="63" t="s">
        <v>67</v>
      </c>
      <c r="B75" s="155">
        <v>5</v>
      </c>
      <c r="C75" s="173">
        <v>1</v>
      </c>
      <c r="D75" s="173">
        <v>0</v>
      </c>
      <c r="E75" s="173">
        <v>9</v>
      </c>
      <c r="F75" s="173">
        <v>2</v>
      </c>
      <c r="G75" s="173">
        <v>1</v>
      </c>
      <c r="H75" s="173">
        <v>0</v>
      </c>
      <c r="I75" s="173">
        <v>23</v>
      </c>
      <c r="J75" s="173">
        <v>2</v>
      </c>
      <c r="K75" s="249">
        <v>4</v>
      </c>
      <c r="L75" s="111"/>
      <c r="M75" s="111"/>
      <c r="N75" s="111"/>
    </row>
    <row r="76" spans="1:14" ht="21" customHeight="1" x14ac:dyDescent="0.2">
      <c r="A76" s="63" t="s">
        <v>68</v>
      </c>
      <c r="B76" s="155">
        <v>0</v>
      </c>
      <c r="C76" s="173">
        <v>0</v>
      </c>
      <c r="D76" s="173">
        <v>0</v>
      </c>
      <c r="E76" s="173">
        <v>0</v>
      </c>
      <c r="F76" s="173">
        <v>0</v>
      </c>
      <c r="G76" s="173">
        <v>0</v>
      </c>
      <c r="H76" s="173">
        <v>0</v>
      </c>
      <c r="I76" s="173">
        <v>1</v>
      </c>
      <c r="J76" s="173">
        <v>0</v>
      </c>
      <c r="K76" s="249">
        <v>0</v>
      </c>
      <c r="L76" s="111"/>
      <c r="M76" s="111"/>
      <c r="N76" s="111"/>
    </row>
    <row r="77" spans="1:14" ht="21" customHeight="1" x14ac:dyDescent="0.2">
      <c r="A77" s="63" t="s">
        <v>69</v>
      </c>
      <c r="B77" s="155">
        <v>101</v>
      </c>
      <c r="C77" s="173">
        <v>60</v>
      </c>
      <c r="D77" s="173">
        <v>0</v>
      </c>
      <c r="E77" s="173">
        <v>132</v>
      </c>
      <c r="F77" s="173">
        <v>46</v>
      </c>
      <c r="G77" s="173">
        <v>76</v>
      </c>
      <c r="H77" s="173">
        <v>3</v>
      </c>
      <c r="I77" s="173">
        <v>191</v>
      </c>
      <c r="J77" s="173">
        <v>77</v>
      </c>
      <c r="K77" s="249">
        <v>6</v>
      </c>
      <c r="L77" s="111"/>
      <c r="M77" s="111"/>
      <c r="N77" s="111"/>
    </row>
    <row r="78" spans="1:14" ht="21" customHeight="1" x14ac:dyDescent="0.2">
      <c r="A78" s="65" t="s">
        <v>70</v>
      </c>
      <c r="B78" s="155">
        <v>129</v>
      </c>
      <c r="C78" s="173">
        <v>37</v>
      </c>
      <c r="D78" s="173">
        <v>6</v>
      </c>
      <c r="E78" s="173">
        <v>175</v>
      </c>
      <c r="F78" s="173">
        <v>53</v>
      </c>
      <c r="G78" s="173">
        <v>68</v>
      </c>
      <c r="H78" s="173">
        <v>11</v>
      </c>
      <c r="I78" s="173">
        <v>252</v>
      </c>
      <c r="J78" s="173">
        <v>43</v>
      </c>
      <c r="K78" s="249">
        <v>5</v>
      </c>
      <c r="L78" s="111"/>
      <c r="M78" s="111"/>
      <c r="N78" s="111"/>
    </row>
    <row r="79" spans="1:14" ht="21" customHeight="1" x14ac:dyDescent="0.2">
      <c r="A79" s="63" t="s">
        <v>71</v>
      </c>
      <c r="B79" s="155">
        <v>6</v>
      </c>
      <c r="C79" s="173">
        <v>2</v>
      </c>
      <c r="D79" s="173">
        <v>0</v>
      </c>
      <c r="E79" s="173">
        <v>17</v>
      </c>
      <c r="F79" s="173">
        <v>2</v>
      </c>
      <c r="G79" s="173">
        <v>7</v>
      </c>
      <c r="H79" s="173">
        <v>3</v>
      </c>
      <c r="I79" s="173">
        <v>9</v>
      </c>
      <c r="J79" s="173">
        <v>5</v>
      </c>
      <c r="K79" s="249">
        <v>0</v>
      </c>
      <c r="L79" s="111"/>
      <c r="M79" s="111"/>
      <c r="N79" s="111"/>
    </row>
    <row r="80" spans="1:14" ht="21" customHeight="1" x14ac:dyDescent="0.2">
      <c r="A80" s="63" t="s">
        <v>72</v>
      </c>
      <c r="B80" s="155">
        <v>2</v>
      </c>
      <c r="C80" s="173">
        <v>0</v>
      </c>
      <c r="D80" s="173">
        <v>0</v>
      </c>
      <c r="E80" s="173">
        <v>5</v>
      </c>
      <c r="F80" s="173">
        <v>2</v>
      </c>
      <c r="G80" s="173">
        <v>1</v>
      </c>
      <c r="H80" s="173">
        <v>0</v>
      </c>
      <c r="I80" s="173">
        <v>21</v>
      </c>
      <c r="J80" s="173">
        <v>1</v>
      </c>
      <c r="K80" s="249">
        <v>0</v>
      </c>
      <c r="L80" s="111"/>
      <c r="M80" s="111"/>
      <c r="N80" s="111"/>
    </row>
    <row r="81" spans="1:14" ht="21" customHeight="1" x14ac:dyDescent="0.2">
      <c r="A81" s="63" t="s">
        <v>73</v>
      </c>
      <c r="B81" s="155">
        <v>116</v>
      </c>
      <c r="C81" s="173">
        <v>18</v>
      </c>
      <c r="D81" s="173">
        <v>0</v>
      </c>
      <c r="E81" s="173">
        <v>131</v>
      </c>
      <c r="F81" s="173">
        <v>76</v>
      </c>
      <c r="G81" s="173">
        <v>58</v>
      </c>
      <c r="H81" s="173">
        <v>0</v>
      </c>
      <c r="I81" s="173">
        <v>212</v>
      </c>
      <c r="J81" s="173">
        <v>70</v>
      </c>
      <c r="K81" s="249">
        <v>2</v>
      </c>
      <c r="L81" s="111"/>
      <c r="M81" s="111"/>
      <c r="N81" s="111"/>
    </row>
    <row r="82" spans="1:14" ht="21" customHeight="1" x14ac:dyDescent="0.2">
      <c r="A82" s="63" t="s">
        <v>74</v>
      </c>
      <c r="B82" s="155">
        <v>20</v>
      </c>
      <c r="C82" s="173">
        <v>11</v>
      </c>
      <c r="D82" s="173">
        <v>0</v>
      </c>
      <c r="E82" s="173">
        <v>21</v>
      </c>
      <c r="F82" s="173">
        <v>0</v>
      </c>
      <c r="G82" s="173">
        <v>20</v>
      </c>
      <c r="H82" s="173">
        <v>0</v>
      </c>
      <c r="I82" s="173">
        <v>11</v>
      </c>
      <c r="J82" s="173">
        <v>1</v>
      </c>
      <c r="K82" s="249">
        <v>0</v>
      </c>
      <c r="L82" s="111"/>
      <c r="M82" s="111"/>
      <c r="N82" s="111"/>
    </row>
    <row r="83" spans="1:14" ht="21" customHeight="1" x14ac:dyDescent="0.2">
      <c r="A83" s="63" t="s">
        <v>75</v>
      </c>
      <c r="B83" s="155">
        <v>46</v>
      </c>
      <c r="C83" s="173">
        <v>44</v>
      </c>
      <c r="D83" s="173">
        <v>3</v>
      </c>
      <c r="E83" s="173">
        <v>19</v>
      </c>
      <c r="F83" s="173">
        <v>4</v>
      </c>
      <c r="G83" s="173">
        <v>17</v>
      </c>
      <c r="H83" s="173">
        <v>4</v>
      </c>
      <c r="I83" s="173">
        <v>73</v>
      </c>
      <c r="J83" s="173">
        <v>36</v>
      </c>
      <c r="K83" s="249">
        <v>4</v>
      </c>
      <c r="L83" s="111"/>
      <c r="M83" s="111"/>
      <c r="N83" s="111"/>
    </row>
    <row r="84" spans="1:14" ht="21" customHeight="1" x14ac:dyDescent="0.2">
      <c r="A84" s="67" t="s">
        <v>76</v>
      </c>
      <c r="B84" s="155">
        <v>84</v>
      </c>
      <c r="C84" s="173">
        <v>0</v>
      </c>
      <c r="D84" s="173">
        <v>2</v>
      </c>
      <c r="E84" s="173">
        <v>83</v>
      </c>
      <c r="F84" s="173">
        <v>77</v>
      </c>
      <c r="G84" s="173">
        <v>1</v>
      </c>
      <c r="H84" s="173">
        <v>1</v>
      </c>
      <c r="I84" s="173">
        <v>84</v>
      </c>
      <c r="J84" s="173">
        <v>0</v>
      </c>
      <c r="K84" s="249">
        <v>5</v>
      </c>
      <c r="L84" s="111"/>
      <c r="M84" s="111"/>
      <c r="N84" s="111"/>
    </row>
    <row r="85" spans="1:14" ht="21" customHeight="1" x14ac:dyDescent="0.2">
      <c r="A85" s="68" t="s">
        <v>77</v>
      </c>
      <c r="B85" s="156">
        <v>744</v>
      </c>
      <c r="C85" s="174">
        <v>204</v>
      </c>
      <c r="D85" s="174">
        <v>17</v>
      </c>
      <c r="E85" s="174">
        <v>850</v>
      </c>
      <c r="F85" s="174">
        <v>388</v>
      </c>
      <c r="G85" s="174">
        <v>341</v>
      </c>
      <c r="H85" s="174">
        <v>29</v>
      </c>
      <c r="I85" s="174">
        <v>1310</v>
      </c>
      <c r="J85" s="174">
        <v>342</v>
      </c>
      <c r="K85" s="250">
        <v>79</v>
      </c>
      <c r="L85" s="111"/>
      <c r="M85" s="111"/>
      <c r="N85" s="111"/>
    </row>
    <row r="86" spans="1:14" ht="21" customHeight="1" x14ac:dyDescent="0.2">
      <c r="A86" s="65" t="s">
        <v>78</v>
      </c>
      <c r="B86" s="155">
        <v>1</v>
      </c>
      <c r="C86" s="173">
        <v>0</v>
      </c>
      <c r="D86" s="173">
        <v>0</v>
      </c>
      <c r="E86" s="173">
        <v>5</v>
      </c>
      <c r="F86" s="173">
        <v>4</v>
      </c>
      <c r="G86" s="173">
        <v>1</v>
      </c>
      <c r="H86" s="173">
        <v>1</v>
      </c>
      <c r="I86" s="173">
        <v>1</v>
      </c>
      <c r="J86" s="173">
        <v>1</v>
      </c>
      <c r="K86" s="249">
        <v>0</v>
      </c>
      <c r="L86" s="111"/>
      <c r="M86" s="111"/>
      <c r="N86" s="111"/>
    </row>
    <row r="87" spans="1:14" ht="21" customHeight="1" x14ac:dyDescent="0.2">
      <c r="A87" s="63" t="s">
        <v>79</v>
      </c>
      <c r="B87" s="155">
        <v>58</v>
      </c>
      <c r="C87" s="173">
        <v>25</v>
      </c>
      <c r="D87" s="173">
        <v>4</v>
      </c>
      <c r="E87" s="173">
        <v>145</v>
      </c>
      <c r="F87" s="173">
        <v>108</v>
      </c>
      <c r="G87" s="173">
        <v>88</v>
      </c>
      <c r="H87" s="173">
        <v>3</v>
      </c>
      <c r="I87" s="173">
        <v>66</v>
      </c>
      <c r="J87" s="173">
        <v>29</v>
      </c>
      <c r="K87" s="249">
        <v>4</v>
      </c>
      <c r="L87" s="111"/>
      <c r="M87" s="111"/>
      <c r="N87" s="111"/>
    </row>
    <row r="88" spans="1:14" ht="21" customHeight="1" x14ac:dyDescent="0.2">
      <c r="A88" s="63" t="s">
        <v>80</v>
      </c>
      <c r="B88" s="155">
        <v>9</v>
      </c>
      <c r="C88" s="173">
        <v>7</v>
      </c>
      <c r="D88" s="173">
        <v>0</v>
      </c>
      <c r="E88" s="173">
        <v>14</v>
      </c>
      <c r="F88" s="173">
        <v>10</v>
      </c>
      <c r="G88" s="173">
        <v>6</v>
      </c>
      <c r="H88" s="173">
        <v>0</v>
      </c>
      <c r="I88" s="173">
        <v>40</v>
      </c>
      <c r="J88" s="173">
        <v>6</v>
      </c>
      <c r="K88" s="249">
        <v>0</v>
      </c>
      <c r="L88" s="111"/>
      <c r="M88" s="111"/>
      <c r="N88" s="111"/>
    </row>
    <row r="89" spans="1:14" ht="21" customHeight="1" x14ac:dyDescent="0.2">
      <c r="A89" s="63" t="s">
        <v>81</v>
      </c>
      <c r="B89" s="155">
        <v>0</v>
      </c>
      <c r="C89" s="173">
        <v>0</v>
      </c>
      <c r="D89" s="173">
        <v>0</v>
      </c>
      <c r="E89" s="173">
        <v>3</v>
      </c>
      <c r="F89" s="173">
        <v>0</v>
      </c>
      <c r="G89" s="173">
        <v>0</v>
      </c>
      <c r="H89" s="173">
        <v>0</v>
      </c>
      <c r="I89" s="173">
        <v>0</v>
      </c>
      <c r="J89" s="173">
        <v>0</v>
      </c>
      <c r="K89" s="249">
        <v>0</v>
      </c>
      <c r="L89" s="111"/>
      <c r="M89" s="111"/>
      <c r="N89" s="111"/>
    </row>
    <row r="90" spans="1:14" ht="21" customHeight="1" x14ac:dyDescent="0.2">
      <c r="A90" s="63" t="s">
        <v>82</v>
      </c>
      <c r="B90" s="155">
        <v>44</v>
      </c>
      <c r="C90" s="173">
        <v>8</v>
      </c>
      <c r="D90" s="173">
        <v>1</v>
      </c>
      <c r="E90" s="173">
        <v>53</v>
      </c>
      <c r="F90" s="173">
        <v>49</v>
      </c>
      <c r="G90" s="173">
        <v>37</v>
      </c>
      <c r="H90" s="173">
        <v>2</v>
      </c>
      <c r="I90" s="173">
        <v>178</v>
      </c>
      <c r="J90" s="173">
        <v>100</v>
      </c>
      <c r="K90" s="249">
        <v>1</v>
      </c>
      <c r="L90" s="111"/>
      <c r="M90" s="111"/>
      <c r="N90" s="111"/>
    </row>
    <row r="91" spans="1:14" ht="21" customHeight="1" x14ac:dyDescent="0.2">
      <c r="A91" s="63" t="s">
        <v>83</v>
      </c>
      <c r="B91" s="155">
        <v>8</v>
      </c>
      <c r="C91" s="173">
        <v>4</v>
      </c>
      <c r="D91" s="173">
        <v>0</v>
      </c>
      <c r="E91" s="173">
        <v>33</v>
      </c>
      <c r="F91" s="173">
        <v>32</v>
      </c>
      <c r="G91" s="173">
        <v>9</v>
      </c>
      <c r="H91" s="173">
        <v>0</v>
      </c>
      <c r="I91" s="173">
        <v>15</v>
      </c>
      <c r="J91" s="173">
        <v>11</v>
      </c>
      <c r="K91" s="249">
        <v>0</v>
      </c>
      <c r="L91" s="111"/>
      <c r="M91" s="111"/>
      <c r="N91" s="111"/>
    </row>
    <row r="92" spans="1:14" ht="21" customHeight="1" x14ac:dyDescent="0.2">
      <c r="A92" s="63" t="s">
        <v>84</v>
      </c>
      <c r="B92" s="155">
        <v>50</v>
      </c>
      <c r="C92" s="173">
        <v>12</v>
      </c>
      <c r="D92" s="173">
        <v>1</v>
      </c>
      <c r="E92" s="173">
        <v>90</v>
      </c>
      <c r="F92" s="173">
        <v>28</v>
      </c>
      <c r="G92" s="173">
        <v>29</v>
      </c>
      <c r="H92" s="173">
        <v>1</v>
      </c>
      <c r="I92" s="173">
        <v>66</v>
      </c>
      <c r="J92" s="173">
        <v>5</v>
      </c>
      <c r="K92" s="249">
        <v>2</v>
      </c>
      <c r="L92" s="111"/>
      <c r="M92" s="111"/>
      <c r="N92" s="111"/>
    </row>
    <row r="93" spans="1:14" ht="21" customHeight="1" x14ac:dyDescent="0.2">
      <c r="A93" s="63" t="s">
        <v>85</v>
      </c>
      <c r="B93" s="155">
        <v>83</v>
      </c>
      <c r="C93" s="173">
        <v>11</v>
      </c>
      <c r="D93" s="173">
        <v>4</v>
      </c>
      <c r="E93" s="173">
        <v>77</v>
      </c>
      <c r="F93" s="173">
        <v>36</v>
      </c>
      <c r="G93" s="173">
        <v>37</v>
      </c>
      <c r="H93" s="173">
        <v>9</v>
      </c>
      <c r="I93" s="173">
        <v>131</v>
      </c>
      <c r="J93" s="173">
        <v>11</v>
      </c>
      <c r="K93" s="249">
        <v>10</v>
      </c>
      <c r="L93" s="111"/>
      <c r="M93" s="111"/>
      <c r="N93" s="111"/>
    </row>
    <row r="94" spans="1:14" ht="21" customHeight="1" x14ac:dyDescent="0.2">
      <c r="A94" s="63" t="s">
        <v>86</v>
      </c>
      <c r="B94" s="155">
        <v>4</v>
      </c>
      <c r="C94" s="173">
        <v>0</v>
      </c>
      <c r="D94" s="173">
        <v>0</v>
      </c>
      <c r="E94" s="173">
        <v>2</v>
      </c>
      <c r="F94" s="173">
        <v>2</v>
      </c>
      <c r="G94" s="173">
        <v>0</v>
      </c>
      <c r="H94" s="173">
        <v>0</v>
      </c>
      <c r="I94" s="173">
        <v>8</v>
      </c>
      <c r="J94" s="173">
        <v>0</v>
      </c>
      <c r="K94" s="249">
        <v>0</v>
      </c>
      <c r="L94" s="111"/>
      <c r="M94" s="111"/>
      <c r="N94" s="111"/>
    </row>
    <row r="95" spans="1:14" ht="21" customHeight="1" x14ac:dyDescent="0.2">
      <c r="A95" s="63" t="s">
        <v>87</v>
      </c>
      <c r="B95" s="155">
        <v>43</v>
      </c>
      <c r="C95" s="173">
        <v>8</v>
      </c>
      <c r="D95" s="173">
        <v>0</v>
      </c>
      <c r="E95" s="173">
        <v>81</v>
      </c>
      <c r="F95" s="173">
        <v>33</v>
      </c>
      <c r="G95" s="173">
        <v>10</v>
      </c>
      <c r="H95" s="173">
        <v>5</v>
      </c>
      <c r="I95" s="173">
        <v>90</v>
      </c>
      <c r="J95" s="173">
        <v>16</v>
      </c>
      <c r="K95" s="249">
        <v>1</v>
      </c>
      <c r="L95" s="111"/>
      <c r="M95" s="111"/>
      <c r="N95" s="111"/>
    </row>
    <row r="96" spans="1:14" ht="21" customHeight="1" x14ac:dyDescent="0.2">
      <c r="A96" s="67" t="s">
        <v>88</v>
      </c>
      <c r="B96" s="155">
        <v>36</v>
      </c>
      <c r="C96" s="173">
        <v>9</v>
      </c>
      <c r="D96" s="173">
        <v>5</v>
      </c>
      <c r="E96" s="173">
        <v>52</v>
      </c>
      <c r="F96" s="173">
        <v>4</v>
      </c>
      <c r="G96" s="173">
        <v>17</v>
      </c>
      <c r="H96" s="173">
        <v>15</v>
      </c>
      <c r="I96" s="173">
        <v>43</v>
      </c>
      <c r="J96" s="173">
        <v>13</v>
      </c>
      <c r="K96" s="249">
        <v>1</v>
      </c>
      <c r="L96" s="111"/>
      <c r="M96" s="111"/>
      <c r="N96" s="111"/>
    </row>
    <row r="97" spans="1:14" ht="21" customHeight="1" x14ac:dyDescent="0.2">
      <c r="A97" s="68" t="s">
        <v>89</v>
      </c>
      <c r="B97" s="156">
        <v>336</v>
      </c>
      <c r="C97" s="174">
        <v>84</v>
      </c>
      <c r="D97" s="174">
        <v>15</v>
      </c>
      <c r="E97" s="174">
        <v>555</v>
      </c>
      <c r="F97" s="174">
        <v>306</v>
      </c>
      <c r="G97" s="174">
        <v>234</v>
      </c>
      <c r="H97" s="174">
        <v>36</v>
      </c>
      <c r="I97" s="174">
        <v>638</v>
      </c>
      <c r="J97" s="174">
        <v>192</v>
      </c>
      <c r="K97" s="250">
        <v>19</v>
      </c>
      <c r="L97" s="111"/>
      <c r="M97" s="111"/>
      <c r="N97" s="111"/>
    </row>
    <row r="98" spans="1:14" ht="21" customHeight="1" thickBot="1" x14ac:dyDescent="0.25">
      <c r="A98" s="71" t="s">
        <v>90</v>
      </c>
      <c r="B98" s="252">
        <v>6029</v>
      </c>
      <c r="C98" s="253">
        <v>2649</v>
      </c>
      <c r="D98" s="253">
        <v>263</v>
      </c>
      <c r="E98" s="253">
        <v>6910</v>
      </c>
      <c r="F98" s="253">
        <v>2539</v>
      </c>
      <c r="G98" s="253">
        <v>3174</v>
      </c>
      <c r="H98" s="253">
        <v>489</v>
      </c>
      <c r="I98" s="253">
        <v>9834</v>
      </c>
      <c r="J98" s="253">
        <v>3946</v>
      </c>
      <c r="K98" s="254">
        <v>506</v>
      </c>
      <c r="L98" s="111"/>
      <c r="M98" s="111"/>
      <c r="N98" s="111"/>
    </row>
    <row r="99" spans="1:14" ht="13.7" customHeight="1" x14ac:dyDescent="0.2">
      <c r="E99" s="54"/>
      <c r="F99" s="54"/>
      <c r="G99" s="23"/>
      <c r="H99" s="23"/>
      <c r="I99" s="23"/>
      <c r="J99" s="23"/>
      <c r="K99" s="23"/>
    </row>
    <row r="100" spans="1:14" ht="29.25" customHeight="1" x14ac:dyDescent="0.2">
      <c r="A100" s="450" t="s">
        <v>399</v>
      </c>
      <c r="B100" s="450"/>
      <c r="C100" s="450"/>
      <c r="D100" s="450"/>
      <c r="E100" s="450"/>
      <c r="F100" s="450"/>
      <c r="G100" s="450"/>
      <c r="H100" s="450"/>
      <c r="I100" s="450"/>
      <c r="J100" s="450"/>
      <c r="K100" s="450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473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6"/>
      <c r="B4" s="160">
        <v>0</v>
      </c>
      <c r="M4" s="171"/>
    </row>
    <row r="5" spans="1:14" s="15" customFormat="1" ht="15.75" x14ac:dyDescent="0.2">
      <c r="A5" s="7"/>
    </row>
    <row r="6" spans="1:14" s="20" customFormat="1" ht="20.25" x14ac:dyDescent="0.2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42005</v>
      </c>
      <c r="M7" s="364"/>
      <c r="N7" s="59"/>
    </row>
    <row r="8" spans="1:14" s="31" customFormat="1" ht="21" customHeight="1" x14ac:dyDescent="0.2">
      <c r="A8" s="386" t="s">
        <v>1</v>
      </c>
      <c r="B8" s="356" t="s">
        <v>289</v>
      </c>
      <c r="C8" s="398" t="s">
        <v>207</v>
      </c>
      <c r="D8" s="351"/>
      <c r="E8" s="351"/>
      <c r="F8" s="351"/>
      <c r="G8" s="351"/>
      <c r="H8" s="351"/>
      <c r="I8" s="351"/>
      <c r="J8" s="351"/>
      <c r="K8" s="351"/>
      <c r="L8" s="351"/>
      <c r="M8" s="352"/>
      <c r="N8" s="92"/>
    </row>
    <row r="9" spans="1:14" s="31" customFormat="1" ht="21" customHeight="1" thickBot="1" x14ac:dyDescent="0.25">
      <c r="A9" s="387"/>
      <c r="B9" s="35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 x14ac:dyDescent="0.2">
      <c r="A10" s="95" t="s">
        <v>3</v>
      </c>
      <c r="B10" s="195">
        <v>188</v>
      </c>
      <c r="C10" s="189">
        <v>0</v>
      </c>
      <c r="D10" s="190">
        <v>10</v>
      </c>
      <c r="E10" s="190">
        <v>48</v>
      </c>
      <c r="F10" s="190">
        <v>35</v>
      </c>
      <c r="G10" s="190">
        <v>30</v>
      </c>
      <c r="H10" s="190">
        <v>43</v>
      </c>
      <c r="I10" s="190">
        <v>0</v>
      </c>
      <c r="J10" s="190">
        <v>2</v>
      </c>
      <c r="K10" s="190">
        <v>12</v>
      </c>
      <c r="L10" s="190">
        <v>8</v>
      </c>
      <c r="M10" s="106">
        <v>0</v>
      </c>
      <c r="N10" s="96"/>
    </row>
    <row r="11" spans="1:14" ht="15.95" customHeight="1" x14ac:dyDescent="0.2">
      <c r="A11" s="95" t="s">
        <v>4</v>
      </c>
      <c r="B11" s="189">
        <v>179</v>
      </c>
      <c r="C11" s="189">
        <v>0</v>
      </c>
      <c r="D11" s="190">
        <v>1</v>
      </c>
      <c r="E11" s="190">
        <v>22</v>
      </c>
      <c r="F11" s="190">
        <v>20</v>
      </c>
      <c r="G11" s="190">
        <v>18</v>
      </c>
      <c r="H11" s="190">
        <v>94</v>
      </c>
      <c r="I11" s="190">
        <v>0</v>
      </c>
      <c r="J11" s="190">
        <v>11</v>
      </c>
      <c r="K11" s="190">
        <v>4</v>
      </c>
      <c r="L11" s="190">
        <v>9</v>
      </c>
      <c r="M11" s="106">
        <v>0</v>
      </c>
      <c r="N11" s="96"/>
    </row>
    <row r="12" spans="1:14" ht="15.95" customHeight="1" x14ac:dyDescent="0.2">
      <c r="A12" s="95" t="s">
        <v>5</v>
      </c>
      <c r="B12" s="189">
        <v>93</v>
      </c>
      <c r="C12" s="189">
        <v>0</v>
      </c>
      <c r="D12" s="190">
        <v>2</v>
      </c>
      <c r="E12" s="190">
        <v>8</v>
      </c>
      <c r="F12" s="190">
        <v>17</v>
      </c>
      <c r="G12" s="190">
        <v>9</v>
      </c>
      <c r="H12" s="190">
        <v>30</v>
      </c>
      <c r="I12" s="190">
        <v>0</v>
      </c>
      <c r="J12" s="190">
        <v>1</v>
      </c>
      <c r="K12" s="190">
        <v>16</v>
      </c>
      <c r="L12" s="190">
        <v>10</v>
      </c>
      <c r="M12" s="106">
        <v>0</v>
      </c>
      <c r="N12" s="96"/>
    </row>
    <row r="13" spans="1:14" ht="15.95" customHeight="1" x14ac:dyDescent="0.2">
      <c r="A13" s="95" t="s">
        <v>6</v>
      </c>
      <c r="B13" s="189">
        <v>141</v>
      </c>
      <c r="C13" s="189">
        <v>0</v>
      </c>
      <c r="D13" s="190">
        <v>1</v>
      </c>
      <c r="E13" s="190">
        <v>18</v>
      </c>
      <c r="F13" s="190">
        <v>1</v>
      </c>
      <c r="G13" s="190">
        <v>1</v>
      </c>
      <c r="H13" s="190">
        <v>21</v>
      </c>
      <c r="I13" s="190">
        <v>0</v>
      </c>
      <c r="J13" s="190">
        <v>3</v>
      </c>
      <c r="K13" s="190">
        <v>50</v>
      </c>
      <c r="L13" s="190">
        <v>46</v>
      </c>
      <c r="M13" s="106">
        <v>0</v>
      </c>
      <c r="N13" s="96"/>
    </row>
    <row r="14" spans="1:14" ht="15.95" customHeight="1" x14ac:dyDescent="0.2">
      <c r="A14" s="95" t="s">
        <v>7</v>
      </c>
      <c r="B14" s="189">
        <v>49</v>
      </c>
      <c r="C14" s="189">
        <v>0</v>
      </c>
      <c r="D14" s="190">
        <v>6</v>
      </c>
      <c r="E14" s="190">
        <v>10</v>
      </c>
      <c r="F14" s="190">
        <v>5</v>
      </c>
      <c r="G14" s="190">
        <v>9</v>
      </c>
      <c r="H14" s="190">
        <v>12</v>
      </c>
      <c r="I14" s="190">
        <v>0</v>
      </c>
      <c r="J14" s="190">
        <v>3</v>
      </c>
      <c r="K14" s="190">
        <v>0</v>
      </c>
      <c r="L14" s="190">
        <v>4</v>
      </c>
      <c r="M14" s="106">
        <v>0</v>
      </c>
      <c r="N14" s="96"/>
    </row>
    <row r="15" spans="1:14" ht="15.95" customHeight="1" x14ac:dyDescent="0.2">
      <c r="A15" s="95" t="s">
        <v>8</v>
      </c>
      <c r="B15" s="189">
        <v>96</v>
      </c>
      <c r="C15" s="189">
        <v>0</v>
      </c>
      <c r="D15" s="190">
        <v>2</v>
      </c>
      <c r="E15" s="190">
        <v>2</v>
      </c>
      <c r="F15" s="190">
        <v>2</v>
      </c>
      <c r="G15" s="190">
        <v>0</v>
      </c>
      <c r="H15" s="190">
        <v>7</v>
      </c>
      <c r="I15" s="190">
        <v>0</v>
      </c>
      <c r="J15" s="190">
        <v>3</v>
      </c>
      <c r="K15" s="190">
        <v>80</v>
      </c>
      <c r="L15" s="190">
        <v>0</v>
      </c>
      <c r="M15" s="106">
        <v>0</v>
      </c>
      <c r="N15" s="96"/>
    </row>
    <row r="16" spans="1:14" ht="15.95" customHeight="1" x14ac:dyDescent="0.2">
      <c r="A16" s="95" t="s">
        <v>9</v>
      </c>
      <c r="B16" s="189">
        <v>60</v>
      </c>
      <c r="C16" s="189">
        <v>0</v>
      </c>
      <c r="D16" s="190">
        <v>0</v>
      </c>
      <c r="E16" s="190">
        <v>8</v>
      </c>
      <c r="F16" s="190">
        <v>13</v>
      </c>
      <c r="G16" s="190">
        <v>2</v>
      </c>
      <c r="H16" s="190">
        <v>15</v>
      </c>
      <c r="I16" s="190">
        <v>1</v>
      </c>
      <c r="J16" s="190">
        <v>7</v>
      </c>
      <c r="K16" s="190">
        <v>7</v>
      </c>
      <c r="L16" s="190">
        <v>7</v>
      </c>
      <c r="M16" s="106">
        <v>0</v>
      </c>
      <c r="N16" s="96"/>
    </row>
    <row r="17" spans="1:14" ht="15.95" customHeight="1" x14ac:dyDescent="0.2">
      <c r="A17" s="95" t="s">
        <v>10</v>
      </c>
      <c r="B17" s="191">
        <v>196</v>
      </c>
      <c r="C17" s="191">
        <v>0</v>
      </c>
      <c r="D17" s="192">
        <v>0</v>
      </c>
      <c r="E17" s="192">
        <v>3</v>
      </c>
      <c r="F17" s="192">
        <v>6</v>
      </c>
      <c r="G17" s="192">
        <v>110</v>
      </c>
      <c r="H17" s="192">
        <v>13</v>
      </c>
      <c r="I17" s="192">
        <v>3</v>
      </c>
      <c r="J17" s="192">
        <v>4</v>
      </c>
      <c r="K17" s="192">
        <v>53</v>
      </c>
      <c r="L17" s="192">
        <v>4</v>
      </c>
      <c r="M17" s="107">
        <v>0</v>
      </c>
      <c r="N17" s="96"/>
    </row>
    <row r="18" spans="1:14" ht="15.95" customHeight="1" x14ac:dyDescent="0.2">
      <c r="A18" s="97" t="s">
        <v>11</v>
      </c>
      <c r="B18" s="193">
        <v>1002</v>
      </c>
      <c r="C18" s="201">
        <v>0</v>
      </c>
      <c r="D18" s="194">
        <v>22</v>
      </c>
      <c r="E18" s="194">
        <v>119</v>
      </c>
      <c r="F18" s="194">
        <v>99</v>
      </c>
      <c r="G18" s="194">
        <v>179</v>
      </c>
      <c r="H18" s="194">
        <v>235</v>
      </c>
      <c r="I18" s="194">
        <v>4</v>
      </c>
      <c r="J18" s="194">
        <v>34</v>
      </c>
      <c r="K18" s="194">
        <v>222</v>
      </c>
      <c r="L18" s="194">
        <v>88</v>
      </c>
      <c r="M18" s="108">
        <v>0</v>
      </c>
      <c r="N18" s="96"/>
    </row>
    <row r="19" spans="1:14" ht="15.95" customHeight="1" x14ac:dyDescent="0.2">
      <c r="A19" s="95" t="s">
        <v>12</v>
      </c>
      <c r="B19" s="203">
        <v>195</v>
      </c>
      <c r="C19" s="189">
        <v>0</v>
      </c>
      <c r="D19" s="190">
        <v>1</v>
      </c>
      <c r="E19" s="190">
        <v>9</v>
      </c>
      <c r="F19" s="190">
        <v>6</v>
      </c>
      <c r="G19" s="190">
        <v>6</v>
      </c>
      <c r="H19" s="190">
        <v>44</v>
      </c>
      <c r="I19" s="190">
        <v>0</v>
      </c>
      <c r="J19" s="190">
        <v>72</v>
      </c>
      <c r="K19" s="190">
        <v>41</v>
      </c>
      <c r="L19" s="190">
        <v>16</v>
      </c>
      <c r="M19" s="106">
        <v>0</v>
      </c>
      <c r="N19" s="96"/>
    </row>
    <row r="20" spans="1:14" ht="15.95" customHeight="1" x14ac:dyDescent="0.2">
      <c r="A20" s="95" t="s">
        <v>13</v>
      </c>
      <c r="B20" s="189">
        <v>143</v>
      </c>
      <c r="C20" s="189">
        <v>2</v>
      </c>
      <c r="D20" s="190">
        <v>7</v>
      </c>
      <c r="E20" s="190">
        <v>8</v>
      </c>
      <c r="F20" s="190">
        <v>3</v>
      </c>
      <c r="G20" s="190">
        <v>3</v>
      </c>
      <c r="H20" s="190">
        <v>10</v>
      </c>
      <c r="I20" s="190">
        <v>1</v>
      </c>
      <c r="J20" s="190">
        <v>4</v>
      </c>
      <c r="K20" s="190">
        <v>26</v>
      </c>
      <c r="L20" s="190">
        <v>79</v>
      </c>
      <c r="M20" s="106">
        <v>0</v>
      </c>
      <c r="N20" s="96"/>
    </row>
    <row r="21" spans="1:14" ht="15.95" customHeight="1" x14ac:dyDescent="0.2">
      <c r="A21" s="95" t="s">
        <v>14</v>
      </c>
      <c r="B21" s="189">
        <v>45</v>
      </c>
      <c r="C21" s="189">
        <v>0</v>
      </c>
      <c r="D21" s="190">
        <v>0</v>
      </c>
      <c r="E21" s="190">
        <v>5</v>
      </c>
      <c r="F21" s="190">
        <v>8</v>
      </c>
      <c r="G21" s="190">
        <v>5</v>
      </c>
      <c r="H21" s="190">
        <v>15</v>
      </c>
      <c r="I21" s="190">
        <v>0</v>
      </c>
      <c r="J21" s="190">
        <v>4</v>
      </c>
      <c r="K21" s="190">
        <v>7</v>
      </c>
      <c r="L21" s="190">
        <v>1</v>
      </c>
      <c r="M21" s="106">
        <v>0</v>
      </c>
      <c r="N21" s="96"/>
    </row>
    <row r="22" spans="1:14" ht="15.95" customHeight="1" x14ac:dyDescent="0.2">
      <c r="A22" s="95" t="s">
        <v>15</v>
      </c>
      <c r="B22" s="189">
        <v>117</v>
      </c>
      <c r="C22" s="189">
        <v>0</v>
      </c>
      <c r="D22" s="190">
        <v>1</v>
      </c>
      <c r="E22" s="190">
        <v>10</v>
      </c>
      <c r="F22" s="190">
        <v>18</v>
      </c>
      <c r="G22" s="190">
        <v>8</v>
      </c>
      <c r="H22" s="190">
        <v>23</v>
      </c>
      <c r="I22" s="190">
        <v>2</v>
      </c>
      <c r="J22" s="190">
        <v>22</v>
      </c>
      <c r="K22" s="190">
        <v>20</v>
      </c>
      <c r="L22" s="190">
        <v>13</v>
      </c>
      <c r="M22" s="106">
        <v>0</v>
      </c>
      <c r="N22" s="96"/>
    </row>
    <row r="23" spans="1:14" ht="15.95" customHeight="1" x14ac:dyDescent="0.2">
      <c r="A23" s="95" t="s">
        <v>16</v>
      </c>
      <c r="B23" s="189">
        <v>52</v>
      </c>
      <c r="C23" s="189">
        <v>0</v>
      </c>
      <c r="D23" s="190">
        <v>0</v>
      </c>
      <c r="E23" s="190">
        <v>2</v>
      </c>
      <c r="F23" s="190">
        <v>2</v>
      </c>
      <c r="G23" s="190">
        <v>1</v>
      </c>
      <c r="H23" s="190">
        <v>8</v>
      </c>
      <c r="I23" s="190">
        <v>3</v>
      </c>
      <c r="J23" s="190">
        <v>8</v>
      </c>
      <c r="K23" s="190">
        <v>24</v>
      </c>
      <c r="L23" s="190">
        <v>4</v>
      </c>
      <c r="M23" s="106">
        <v>0</v>
      </c>
      <c r="N23" s="96"/>
    </row>
    <row r="24" spans="1:14" ht="15.95" customHeight="1" x14ac:dyDescent="0.2">
      <c r="A24" s="95" t="s">
        <v>17</v>
      </c>
      <c r="B24" s="189">
        <v>19</v>
      </c>
      <c r="C24" s="189">
        <v>0</v>
      </c>
      <c r="D24" s="190">
        <v>0</v>
      </c>
      <c r="E24" s="190">
        <v>2</v>
      </c>
      <c r="F24" s="190">
        <v>5</v>
      </c>
      <c r="G24" s="190">
        <v>2</v>
      </c>
      <c r="H24" s="190">
        <v>9</v>
      </c>
      <c r="I24" s="190">
        <v>0</v>
      </c>
      <c r="J24" s="190">
        <v>1</v>
      </c>
      <c r="K24" s="190">
        <v>0</v>
      </c>
      <c r="L24" s="190">
        <v>0</v>
      </c>
      <c r="M24" s="106">
        <v>0</v>
      </c>
      <c r="N24" s="96"/>
    </row>
    <row r="25" spans="1:14" ht="15.95" customHeight="1" x14ac:dyDescent="0.2">
      <c r="A25" s="98" t="s">
        <v>18</v>
      </c>
      <c r="B25" s="191">
        <v>307</v>
      </c>
      <c r="C25" s="191">
        <v>0</v>
      </c>
      <c r="D25" s="192">
        <v>6</v>
      </c>
      <c r="E25" s="192">
        <v>21</v>
      </c>
      <c r="F25" s="192">
        <v>6</v>
      </c>
      <c r="G25" s="192">
        <v>5</v>
      </c>
      <c r="H25" s="192">
        <v>31</v>
      </c>
      <c r="I25" s="192">
        <v>1</v>
      </c>
      <c r="J25" s="192">
        <v>6</v>
      </c>
      <c r="K25" s="192">
        <v>230</v>
      </c>
      <c r="L25" s="192">
        <v>1</v>
      </c>
      <c r="M25" s="107">
        <v>0</v>
      </c>
      <c r="N25" s="96"/>
    </row>
    <row r="26" spans="1:14" ht="15.95" customHeight="1" x14ac:dyDescent="0.2">
      <c r="A26" s="99" t="s">
        <v>19</v>
      </c>
      <c r="B26" s="193">
        <v>878</v>
      </c>
      <c r="C26" s="201">
        <v>2</v>
      </c>
      <c r="D26" s="194">
        <v>15</v>
      </c>
      <c r="E26" s="194">
        <v>57</v>
      </c>
      <c r="F26" s="194">
        <v>48</v>
      </c>
      <c r="G26" s="194">
        <v>30</v>
      </c>
      <c r="H26" s="194">
        <v>140</v>
      </c>
      <c r="I26" s="194">
        <v>7</v>
      </c>
      <c r="J26" s="194">
        <v>117</v>
      </c>
      <c r="K26" s="194">
        <v>348</v>
      </c>
      <c r="L26" s="194">
        <v>114</v>
      </c>
      <c r="M26" s="108">
        <v>0</v>
      </c>
      <c r="N26" s="96"/>
    </row>
    <row r="27" spans="1:14" ht="15.95" customHeight="1" x14ac:dyDescent="0.2">
      <c r="A27" s="95" t="s">
        <v>20</v>
      </c>
      <c r="B27" s="203">
        <v>41</v>
      </c>
      <c r="C27" s="189">
        <v>0</v>
      </c>
      <c r="D27" s="190">
        <v>0</v>
      </c>
      <c r="E27" s="190">
        <v>0</v>
      </c>
      <c r="F27" s="190">
        <v>2</v>
      </c>
      <c r="G27" s="190">
        <v>2</v>
      </c>
      <c r="H27" s="190">
        <v>6</v>
      </c>
      <c r="I27" s="190">
        <v>0</v>
      </c>
      <c r="J27" s="190">
        <v>24</v>
      </c>
      <c r="K27" s="190">
        <v>3</v>
      </c>
      <c r="L27" s="190">
        <v>4</v>
      </c>
      <c r="M27" s="106">
        <v>0</v>
      </c>
      <c r="N27" s="96"/>
    </row>
    <row r="28" spans="1:14" ht="15.95" customHeight="1" x14ac:dyDescent="0.2">
      <c r="A28" s="95" t="s">
        <v>21</v>
      </c>
      <c r="B28" s="189">
        <v>20</v>
      </c>
      <c r="C28" s="189">
        <v>0</v>
      </c>
      <c r="D28" s="190">
        <v>0</v>
      </c>
      <c r="E28" s="190">
        <v>5</v>
      </c>
      <c r="F28" s="190">
        <v>1</v>
      </c>
      <c r="G28" s="190">
        <v>0</v>
      </c>
      <c r="H28" s="190">
        <v>4</v>
      </c>
      <c r="I28" s="190">
        <v>0</v>
      </c>
      <c r="J28" s="190">
        <v>6</v>
      </c>
      <c r="K28" s="190">
        <v>4</v>
      </c>
      <c r="L28" s="190">
        <v>0</v>
      </c>
      <c r="M28" s="106">
        <v>0</v>
      </c>
      <c r="N28" s="96"/>
    </row>
    <row r="29" spans="1:14" ht="15.95" customHeight="1" x14ac:dyDescent="0.2">
      <c r="A29" s="95" t="s">
        <v>22</v>
      </c>
      <c r="B29" s="189">
        <v>22</v>
      </c>
      <c r="C29" s="189">
        <v>0</v>
      </c>
      <c r="D29" s="190">
        <v>0</v>
      </c>
      <c r="E29" s="190">
        <v>2</v>
      </c>
      <c r="F29" s="190">
        <v>2</v>
      </c>
      <c r="G29" s="190">
        <v>1</v>
      </c>
      <c r="H29" s="190">
        <v>5</v>
      </c>
      <c r="I29" s="190">
        <v>0</v>
      </c>
      <c r="J29" s="190">
        <v>1</v>
      </c>
      <c r="K29" s="190">
        <v>11</v>
      </c>
      <c r="L29" s="190">
        <v>0</v>
      </c>
      <c r="M29" s="106">
        <v>0</v>
      </c>
      <c r="N29" s="96"/>
    </row>
    <row r="30" spans="1:14" ht="15.95" customHeight="1" x14ac:dyDescent="0.2">
      <c r="A30" s="95" t="s">
        <v>23</v>
      </c>
      <c r="B30" s="189">
        <v>104</v>
      </c>
      <c r="C30" s="189">
        <v>0</v>
      </c>
      <c r="D30" s="190">
        <v>2</v>
      </c>
      <c r="E30" s="190">
        <v>0</v>
      </c>
      <c r="F30" s="190">
        <v>1</v>
      </c>
      <c r="G30" s="190">
        <v>1</v>
      </c>
      <c r="H30" s="190">
        <v>10</v>
      </c>
      <c r="I30" s="190">
        <v>1</v>
      </c>
      <c r="J30" s="190">
        <v>18</v>
      </c>
      <c r="K30" s="190">
        <v>61</v>
      </c>
      <c r="L30" s="190">
        <v>10</v>
      </c>
      <c r="M30" s="106">
        <v>0</v>
      </c>
      <c r="N30" s="96"/>
    </row>
    <row r="31" spans="1:14" ht="15.95" customHeight="1" x14ac:dyDescent="0.2">
      <c r="A31" s="95" t="s">
        <v>24</v>
      </c>
      <c r="B31" s="189">
        <v>27</v>
      </c>
      <c r="C31" s="189">
        <v>0</v>
      </c>
      <c r="D31" s="190">
        <v>0</v>
      </c>
      <c r="E31" s="190">
        <v>0</v>
      </c>
      <c r="F31" s="190">
        <v>2</v>
      </c>
      <c r="G31" s="190">
        <v>2</v>
      </c>
      <c r="H31" s="190">
        <v>8</v>
      </c>
      <c r="I31" s="190">
        <v>3</v>
      </c>
      <c r="J31" s="190">
        <v>7</v>
      </c>
      <c r="K31" s="190">
        <v>3</v>
      </c>
      <c r="L31" s="190">
        <v>2</v>
      </c>
      <c r="M31" s="106">
        <v>0</v>
      </c>
      <c r="N31" s="96"/>
    </row>
    <row r="32" spans="1:14" ht="15.95" customHeight="1" x14ac:dyDescent="0.2">
      <c r="A32" s="95" t="s">
        <v>25</v>
      </c>
      <c r="B32" s="189">
        <v>43</v>
      </c>
      <c r="C32" s="189">
        <v>0</v>
      </c>
      <c r="D32" s="190">
        <v>5</v>
      </c>
      <c r="E32" s="190">
        <v>2</v>
      </c>
      <c r="F32" s="190">
        <v>1</v>
      </c>
      <c r="G32" s="190">
        <v>4</v>
      </c>
      <c r="H32" s="190">
        <v>9</v>
      </c>
      <c r="I32" s="190">
        <v>0</v>
      </c>
      <c r="J32" s="190">
        <v>19</v>
      </c>
      <c r="K32" s="190">
        <v>0</v>
      </c>
      <c r="L32" s="190">
        <v>3</v>
      </c>
      <c r="M32" s="106">
        <v>0</v>
      </c>
      <c r="N32" s="96"/>
    </row>
    <row r="33" spans="1:14" ht="15.95" customHeight="1" x14ac:dyDescent="0.2">
      <c r="A33" s="95" t="s">
        <v>26</v>
      </c>
      <c r="B33" s="189">
        <v>153</v>
      </c>
      <c r="C33" s="189">
        <v>0</v>
      </c>
      <c r="D33" s="190">
        <v>2</v>
      </c>
      <c r="E33" s="190">
        <v>13</v>
      </c>
      <c r="F33" s="190">
        <v>16</v>
      </c>
      <c r="G33" s="190">
        <v>1</v>
      </c>
      <c r="H33" s="190">
        <v>12</v>
      </c>
      <c r="I33" s="190">
        <v>0</v>
      </c>
      <c r="J33" s="190">
        <v>81</v>
      </c>
      <c r="K33" s="190">
        <v>28</v>
      </c>
      <c r="L33" s="190">
        <v>0</v>
      </c>
      <c r="M33" s="106">
        <v>0</v>
      </c>
      <c r="N33" s="96"/>
    </row>
    <row r="34" spans="1:14" ht="15.95" customHeight="1" x14ac:dyDescent="0.2">
      <c r="A34" s="95" t="s">
        <v>27</v>
      </c>
      <c r="B34" s="189">
        <v>33</v>
      </c>
      <c r="C34" s="189">
        <v>0</v>
      </c>
      <c r="D34" s="190">
        <v>0</v>
      </c>
      <c r="E34" s="190">
        <v>0</v>
      </c>
      <c r="F34" s="190">
        <v>6</v>
      </c>
      <c r="G34" s="190">
        <v>2</v>
      </c>
      <c r="H34" s="190">
        <v>5</v>
      </c>
      <c r="I34" s="190">
        <v>0</v>
      </c>
      <c r="J34" s="190">
        <v>9</v>
      </c>
      <c r="K34" s="190">
        <v>10</v>
      </c>
      <c r="L34" s="190">
        <v>1</v>
      </c>
      <c r="M34" s="106">
        <v>0</v>
      </c>
      <c r="N34" s="96"/>
    </row>
    <row r="35" spans="1:14" ht="15.95" customHeight="1" x14ac:dyDescent="0.2">
      <c r="A35" s="98" t="s">
        <v>28</v>
      </c>
      <c r="B35" s="191">
        <v>64</v>
      </c>
      <c r="C35" s="191">
        <v>0</v>
      </c>
      <c r="D35" s="192">
        <v>4</v>
      </c>
      <c r="E35" s="192">
        <v>3</v>
      </c>
      <c r="F35" s="192">
        <v>8</v>
      </c>
      <c r="G35" s="192">
        <v>17</v>
      </c>
      <c r="H35" s="192">
        <v>17</v>
      </c>
      <c r="I35" s="192">
        <v>0</v>
      </c>
      <c r="J35" s="192">
        <v>7</v>
      </c>
      <c r="K35" s="192">
        <v>6</v>
      </c>
      <c r="L35" s="192">
        <v>2</v>
      </c>
      <c r="M35" s="107">
        <v>0</v>
      </c>
      <c r="N35" s="96"/>
    </row>
    <row r="36" spans="1:14" ht="15.95" customHeight="1" x14ac:dyDescent="0.2">
      <c r="A36" s="99" t="s">
        <v>29</v>
      </c>
      <c r="B36" s="196">
        <v>507</v>
      </c>
      <c r="C36" s="201">
        <v>0</v>
      </c>
      <c r="D36" s="194">
        <v>13</v>
      </c>
      <c r="E36" s="194">
        <v>25</v>
      </c>
      <c r="F36" s="194">
        <v>39</v>
      </c>
      <c r="G36" s="194">
        <v>30</v>
      </c>
      <c r="H36" s="194">
        <v>76</v>
      </c>
      <c r="I36" s="194">
        <v>4</v>
      </c>
      <c r="J36" s="194">
        <v>172</v>
      </c>
      <c r="K36" s="194">
        <v>126</v>
      </c>
      <c r="L36" s="194">
        <v>22</v>
      </c>
      <c r="M36" s="108">
        <v>0</v>
      </c>
      <c r="N36" s="96"/>
    </row>
    <row r="37" spans="1:14" ht="15.95" customHeight="1" x14ac:dyDescent="0.2">
      <c r="A37" s="95" t="s">
        <v>30</v>
      </c>
      <c r="B37" s="203">
        <v>74</v>
      </c>
      <c r="C37" s="189">
        <v>0</v>
      </c>
      <c r="D37" s="190">
        <v>0</v>
      </c>
      <c r="E37" s="190">
        <v>3</v>
      </c>
      <c r="F37" s="190">
        <v>4</v>
      </c>
      <c r="G37" s="190">
        <v>36</v>
      </c>
      <c r="H37" s="190">
        <v>9</v>
      </c>
      <c r="I37" s="190">
        <v>0</v>
      </c>
      <c r="J37" s="190">
        <v>3</v>
      </c>
      <c r="K37" s="190">
        <v>5</v>
      </c>
      <c r="L37" s="190">
        <v>14</v>
      </c>
      <c r="M37" s="106">
        <v>0</v>
      </c>
      <c r="N37" s="96"/>
    </row>
    <row r="38" spans="1:14" ht="15.95" customHeight="1" x14ac:dyDescent="0.2">
      <c r="A38" s="95" t="s">
        <v>31</v>
      </c>
      <c r="B38" s="189">
        <v>267</v>
      </c>
      <c r="C38" s="189">
        <v>1</v>
      </c>
      <c r="D38" s="190">
        <v>1</v>
      </c>
      <c r="E38" s="190">
        <v>17</v>
      </c>
      <c r="F38" s="190">
        <v>13</v>
      </c>
      <c r="G38" s="190">
        <v>14</v>
      </c>
      <c r="H38" s="190">
        <v>22</v>
      </c>
      <c r="I38" s="190">
        <v>0</v>
      </c>
      <c r="J38" s="190">
        <v>120</v>
      </c>
      <c r="K38" s="190">
        <v>43</v>
      </c>
      <c r="L38" s="190">
        <v>36</v>
      </c>
      <c r="M38" s="106">
        <v>0</v>
      </c>
      <c r="N38" s="96"/>
    </row>
    <row r="39" spans="1:14" ht="15.95" customHeight="1" x14ac:dyDescent="0.2">
      <c r="A39" s="95" t="s">
        <v>32</v>
      </c>
      <c r="B39" s="189">
        <v>255</v>
      </c>
      <c r="C39" s="189">
        <v>4</v>
      </c>
      <c r="D39" s="190">
        <v>1</v>
      </c>
      <c r="E39" s="190">
        <v>12</v>
      </c>
      <c r="F39" s="190">
        <v>20</v>
      </c>
      <c r="G39" s="190">
        <v>101</v>
      </c>
      <c r="H39" s="190">
        <v>16</v>
      </c>
      <c r="I39" s="190">
        <v>0</v>
      </c>
      <c r="J39" s="190">
        <v>42</v>
      </c>
      <c r="K39" s="190">
        <v>40</v>
      </c>
      <c r="L39" s="190">
        <v>19</v>
      </c>
      <c r="M39" s="106">
        <v>0</v>
      </c>
      <c r="N39" s="96"/>
    </row>
    <row r="40" spans="1:14" ht="15.95" customHeight="1" x14ac:dyDescent="0.2">
      <c r="A40" s="95" t="s">
        <v>33</v>
      </c>
      <c r="B40" s="189">
        <v>149</v>
      </c>
      <c r="C40" s="189">
        <v>0</v>
      </c>
      <c r="D40" s="190">
        <v>1</v>
      </c>
      <c r="E40" s="190">
        <v>13</v>
      </c>
      <c r="F40" s="190">
        <v>14</v>
      </c>
      <c r="G40" s="190">
        <v>8</v>
      </c>
      <c r="H40" s="190">
        <v>21</v>
      </c>
      <c r="I40" s="190">
        <v>0</v>
      </c>
      <c r="J40" s="190">
        <v>51</v>
      </c>
      <c r="K40" s="190">
        <v>8</v>
      </c>
      <c r="L40" s="190">
        <v>33</v>
      </c>
      <c r="M40" s="106">
        <v>0</v>
      </c>
      <c r="N40" s="96"/>
    </row>
    <row r="41" spans="1:14" ht="15.95" customHeight="1" x14ac:dyDescent="0.2">
      <c r="A41" s="95" t="s">
        <v>34</v>
      </c>
      <c r="B41" s="197">
        <v>33</v>
      </c>
      <c r="C41" s="197">
        <v>0</v>
      </c>
      <c r="D41" s="198">
        <v>0</v>
      </c>
      <c r="E41" s="198">
        <v>1</v>
      </c>
      <c r="F41" s="198">
        <v>4</v>
      </c>
      <c r="G41" s="198">
        <v>16</v>
      </c>
      <c r="H41" s="198">
        <v>3</v>
      </c>
      <c r="I41" s="198">
        <v>0</v>
      </c>
      <c r="J41" s="198">
        <v>7</v>
      </c>
      <c r="K41" s="198">
        <v>1</v>
      </c>
      <c r="L41" s="198">
        <v>1</v>
      </c>
      <c r="M41" s="109">
        <v>0</v>
      </c>
      <c r="N41" s="96"/>
    </row>
    <row r="42" spans="1:14" ht="15.95" customHeight="1" x14ac:dyDescent="0.2">
      <c r="A42" s="95" t="s">
        <v>35</v>
      </c>
      <c r="B42" s="189">
        <v>65</v>
      </c>
      <c r="C42" s="189">
        <v>0</v>
      </c>
      <c r="D42" s="190">
        <v>0</v>
      </c>
      <c r="E42" s="190">
        <v>1</v>
      </c>
      <c r="F42" s="190">
        <v>5</v>
      </c>
      <c r="G42" s="190">
        <v>2</v>
      </c>
      <c r="H42" s="190">
        <v>21</v>
      </c>
      <c r="I42" s="190">
        <v>1</v>
      </c>
      <c r="J42" s="190">
        <v>17</v>
      </c>
      <c r="K42" s="190">
        <v>11</v>
      </c>
      <c r="L42" s="190">
        <v>7</v>
      </c>
      <c r="M42" s="106">
        <v>0</v>
      </c>
      <c r="N42" s="96"/>
    </row>
    <row r="43" spans="1:14" ht="15.95" customHeight="1" x14ac:dyDescent="0.2">
      <c r="A43" s="98" t="s">
        <v>36</v>
      </c>
      <c r="B43" s="191">
        <v>68</v>
      </c>
      <c r="C43" s="191">
        <v>0</v>
      </c>
      <c r="D43" s="192">
        <v>0</v>
      </c>
      <c r="E43" s="192">
        <v>1</v>
      </c>
      <c r="F43" s="192">
        <v>6</v>
      </c>
      <c r="G43" s="192">
        <v>3</v>
      </c>
      <c r="H43" s="192">
        <v>7</v>
      </c>
      <c r="I43" s="192">
        <v>0</v>
      </c>
      <c r="J43" s="192">
        <v>24</v>
      </c>
      <c r="K43" s="192">
        <v>22</v>
      </c>
      <c r="L43" s="192">
        <v>5</v>
      </c>
      <c r="M43" s="107">
        <v>0</v>
      </c>
      <c r="N43" s="96"/>
    </row>
    <row r="44" spans="1:14" ht="15.95" customHeight="1" x14ac:dyDescent="0.2">
      <c r="A44" s="99" t="s">
        <v>37</v>
      </c>
      <c r="B44" s="193">
        <v>911</v>
      </c>
      <c r="C44" s="201">
        <v>5</v>
      </c>
      <c r="D44" s="194">
        <v>3</v>
      </c>
      <c r="E44" s="194">
        <v>48</v>
      </c>
      <c r="F44" s="194">
        <v>66</v>
      </c>
      <c r="G44" s="194">
        <v>180</v>
      </c>
      <c r="H44" s="194">
        <v>99</v>
      </c>
      <c r="I44" s="194">
        <v>1</v>
      </c>
      <c r="J44" s="194">
        <v>264</v>
      </c>
      <c r="K44" s="194">
        <v>130</v>
      </c>
      <c r="L44" s="194">
        <v>115</v>
      </c>
      <c r="M44" s="108">
        <v>0</v>
      </c>
      <c r="N44" s="96"/>
    </row>
    <row r="45" spans="1:14" ht="15.95" customHeight="1" x14ac:dyDescent="0.2">
      <c r="A45" s="95" t="s">
        <v>38</v>
      </c>
      <c r="B45" s="203">
        <v>7</v>
      </c>
      <c r="C45" s="189">
        <v>0</v>
      </c>
      <c r="D45" s="190">
        <v>0</v>
      </c>
      <c r="E45" s="190">
        <v>1</v>
      </c>
      <c r="F45" s="190">
        <v>0</v>
      </c>
      <c r="G45" s="190">
        <v>3</v>
      </c>
      <c r="H45" s="190">
        <v>1</v>
      </c>
      <c r="I45" s="190">
        <v>0</v>
      </c>
      <c r="J45" s="190">
        <v>2</v>
      </c>
      <c r="K45" s="190">
        <v>0</v>
      </c>
      <c r="L45" s="190">
        <v>0</v>
      </c>
      <c r="M45" s="106">
        <v>0</v>
      </c>
      <c r="N45" s="96"/>
    </row>
    <row r="46" spans="1:14" ht="15.95" customHeight="1" x14ac:dyDescent="0.2">
      <c r="A46" s="95" t="s">
        <v>39</v>
      </c>
      <c r="B46" s="189">
        <v>75</v>
      </c>
      <c r="C46" s="189">
        <v>0</v>
      </c>
      <c r="D46" s="190">
        <v>1</v>
      </c>
      <c r="E46" s="190">
        <v>5</v>
      </c>
      <c r="F46" s="190">
        <v>12</v>
      </c>
      <c r="G46" s="190">
        <v>1</v>
      </c>
      <c r="H46" s="190">
        <v>1</v>
      </c>
      <c r="I46" s="190">
        <v>0</v>
      </c>
      <c r="J46" s="190">
        <v>23</v>
      </c>
      <c r="K46" s="190">
        <v>2</v>
      </c>
      <c r="L46" s="190">
        <v>30</v>
      </c>
      <c r="M46" s="106">
        <v>0</v>
      </c>
      <c r="N46" s="96"/>
    </row>
    <row r="47" spans="1:14" ht="15.95" customHeight="1" x14ac:dyDescent="0.2">
      <c r="A47" s="95" t="s">
        <v>40</v>
      </c>
      <c r="B47" s="189">
        <v>57</v>
      </c>
      <c r="C47" s="189">
        <v>0</v>
      </c>
      <c r="D47" s="190">
        <v>0</v>
      </c>
      <c r="E47" s="190">
        <v>1</v>
      </c>
      <c r="F47" s="190">
        <v>3</v>
      </c>
      <c r="G47" s="190">
        <v>3</v>
      </c>
      <c r="H47" s="190">
        <v>7</v>
      </c>
      <c r="I47" s="190">
        <v>0</v>
      </c>
      <c r="J47" s="190">
        <v>8</v>
      </c>
      <c r="K47" s="190">
        <v>19</v>
      </c>
      <c r="L47" s="190">
        <v>16</v>
      </c>
      <c r="M47" s="106">
        <v>0</v>
      </c>
      <c r="N47" s="96"/>
    </row>
    <row r="48" spans="1:14" ht="15.95" customHeight="1" x14ac:dyDescent="0.2">
      <c r="A48" s="95" t="s">
        <v>41</v>
      </c>
      <c r="B48" s="189">
        <v>24</v>
      </c>
      <c r="C48" s="189">
        <v>0</v>
      </c>
      <c r="D48" s="190">
        <v>0</v>
      </c>
      <c r="E48" s="190">
        <v>1</v>
      </c>
      <c r="F48" s="190">
        <v>6</v>
      </c>
      <c r="G48" s="190">
        <v>0</v>
      </c>
      <c r="H48" s="190">
        <v>4</v>
      </c>
      <c r="I48" s="190">
        <v>0</v>
      </c>
      <c r="J48" s="190">
        <v>7</v>
      </c>
      <c r="K48" s="190">
        <v>3</v>
      </c>
      <c r="L48" s="190">
        <v>3</v>
      </c>
      <c r="M48" s="106">
        <v>0</v>
      </c>
      <c r="N48" s="96"/>
    </row>
    <row r="49" spans="1:14" ht="15.95" customHeight="1" x14ac:dyDescent="0.2">
      <c r="A49" s="95" t="s">
        <v>42</v>
      </c>
      <c r="B49" s="189">
        <v>106</v>
      </c>
      <c r="C49" s="189">
        <v>0</v>
      </c>
      <c r="D49" s="190">
        <v>0</v>
      </c>
      <c r="E49" s="190">
        <v>3</v>
      </c>
      <c r="F49" s="190">
        <v>4</v>
      </c>
      <c r="G49" s="190">
        <v>7</v>
      </c>
      <c r="H49" s="190">
        <v>16</v>
      </c>
      <c r="I49" s="190">
        <v>0</v>
      </c>
      <c r="J49" s="190">
        <v>19</v>
      </c>
      <c r="K49" s="190">
        <v>47</v>
      </c>
      <c r="L49" s="190">
        <v>10</v>
      </c>
      <c r="M49" s="106">
        <v>0</v>
      </c>
      <c r="N49" s="96"/>
    </row>
    <row r="50" spans="1:14" ht="15.95" customHeight="1" x14ac:dyDescent="0.2">
      <c r="A50" s="95" t="s">
        <v>43</v>
      </c>
      <c r="B50" s="189">
        <v>377</v>
      </c>
      <c r="C50" s="189">
        <v>2</v>
      </c>
      <c r="D50" s="190">
        <v>2</v>
      </c>
      <c r="E50" s="190">
        <v>8</v>
      </c>
      <c r="F50" s="190">
        <v>11</v>
      </c>
      <c r="G50" s="190">
        <v>12</v>
      </c>
      <c r="H50" s="190">
        <v>26</v>
      </c>
      <c r="I50" s="190">
        <v>0</v>
      </c>
      <c r="J50" s="190">
        <v>231</v>
      </c>
      <c r="K50" s="190">
        <v>68</v>
      </c>
      <c r="L50" s="190">
        <v>17</v>
      </c>
      <c r="M50" s="106">
        <v>0</v>
      </c>
      <c r="N50" s="96"/>
    </row>
    <row r="51" spans="1:14" ht="15.95" customHeight="1" x14ac:dyDescent="0.2">
      <c r="A51" s="95" t="s">
        <v>44</v>
      </c>
      <c r="B51" s="189">
        <v>93</v>
      </c>
      <c r="C51" s="189">
        <v>0</v>
      </c>
      <c r="D51" s="190">
        <v>2</v>
      </c>
      <c r="E51" s="190">
        <v>4</v>
      </c>
      <c r="F51" s="190">
        <v>5</v>
      </c>
      <c r="G51" s="190">
        <v>5</v>
      </c>
      <c r="H51" s="190">
        <v>10</v>
      </c>
      <c r="I51" s="190">
        <v>0</v>
      </c>
      <c r="J51" s="190">
        <v>9</v>
      </c>
      <c r="K51" s="190">
        <v>42</v>
      </c>
      <c r="L51" s="190">
        <v>16</v>
      </c>
      <c r="M51" s="106">
        <v>0</v>
      </c>
      <c r="N51" s="96"/>
    </row>
    <row r="52" spans="1:14" ht="15.95" customHeight="1" x14ac:dyDescent="0.2">
      <c r="A52" s="95" t="s">
        <v>45</v>
      </c>
      <c r="B52" s="189">
        <v>40</v>
      </c>
      <c r="C52" s="189">
        <v>0</v>
      </c>
      <c r="D52" s="190">
        <v>1</v>
      </c>
      <c r="E52" s="190">
        <v>5</v>
      </c>
      <c r="F52" s="190">
        <v>5</v>
      </c>
      <c r="G52" s="190">
        <v>3</v>
      </c>
      <c r="H52" s="190">
        <v>12</v>
      </c>
      <c r="I52" s="190">
        <v>1</v>
      </c>
      <c r="J52" s="190">
        <v>2</v>
      </c>
      <c r="K52" s="190">
        <v>10</v>
      </c>
      <c r="L52" s="190">
        <v>1</v>
      </c>
      <c r="M52" s="106">
        <v>0</v>
      </c>
      <c r="N52" s="96"/>
    </row>
    <row r="53" spans="1:14" s="33" customFormat="1" ht="15.95" customHeight="1" x14ac:dyDescent="0.2">
      <c r="A53" s="95" t="s">
        <v>46</v>
      </c>
      <c r="B53" s="189">
        <v>12</v>
      </c>
      <c r="C53" s="189">
        <v>0</v>
      </c>
      <c r="D53" s="190">
        <v>0</v>
      </c>
      <c r="E53" s="190">
        <v>0</v>
      </c>
      <c r="F53" s="190">
        <v>1</v>
      </c>
      <c r="G53" s="190">
        <v>2</v>
      </c>
      <c r="H53" s="190">
        <v>6</v>
      </c>
      <c r="I53" s="190">
        <v>0</v>
      </c>
      <c r="J53" s="190">
        <v>0</v>
      </c>
      <c r="K53" s="190">
        <v>1</v>
      </c>
      <c r="L53" s="190">
        <v>2</v>
      </c>
      <c r="M53" s="106">
        <v>0</v>
      </c>
      <c r="N53" s="100"/>
    </row>
    <row r="54" spans="1:14" ht="15.95" customHeight="1" x14ac:dyDescent="0.2">
      <c r="A54" s="95" t="s">
        <v>47</v>
      </c>
      <c r="B54" s="189">
        <v>18</v>
      </c>
      <c r="C54" s="189">
        <v>0</v>
      </c>
      <c r="D54" s="190">
        <v>0</v>
      </c>
      <c r="E54" s="190">
        <v>1</v>
      </c>
      <c r="F54" s="190">
        <v>1</v>
      </c>
      <c r="G54" s="190">
        <v>2</v>
      </c>
      <c r="H54" s="190">
        <v>10</v>
      </c>
      <c r="I54" s="190">
        <v>0</v>
      </c>
      <c r="J54" s="190">
        <v>1</v>
      </c>
      <c r="K54" s="190">
        <v>1</v>
      </c>
      <c r="L54" s="190">
        <v>2</v>
      </c>
      <c r="M54" s="106">
        <v>0</v>
      </c>
      <c r="N54" s="96"/>
    </row>
    <row r="55" spans="1:14" ht="15.95" customHeight="1" x14ac:dyDescent="0.2">
      <c r="A55" s="98" t="s">
        <v>48</v>
      </c>
      <c r="B55" s="191">
        <v>196</v>
      </c>
      <c r="C55" s="191">
        <v>0</v>
      </c>
      <c r="D55" s="192">
        <v>22</v>
      </c>
      <c r="E55" s="192">
        <v>9</v>
      </c>
      <c r="F55" s="192">
        <v>21</v>
      </c>
      <c r="G55" s="192">
        <v>12</v>
      </c>
      <c r="H55" s="192">
        <v>30</v>
      </c>
      <c r="I55" s="192">
        <v>0</v>
      </c>
      <c r="J55" s="192">
        <v>32</v>
      </c>
      <c r="K55" s="192">
        <v>54</v>
      </c>
      <c r="L55" s="192">
        <v>16</v>
      </c>
      <c r="M55" s="107">
        <v>0</v>
      </c>
      <c r="N55" s="96"/>
    </row>
    <row r="56" spans="1:14" ht="15.95" customHeight="1" thickBot="1" x14ac:dyDescent="0.25">
      <c r="A56" s="101" t="s">
        <v>49</v>
      </c>
      <c r="B56" s="199">
        <v>1005</v>
      </c>
      <c r="C56" s="204">
        <v>2</v>
      </c>
      <c r="D56" s="200">
        <v>28</v>
      </c>
      <c r="E56" s="200">
        <v>38</v>
      </c>
      <c r="F56" s="200">
        <v>69</v>
      </c>
      <c r="G56" s="200">
        <v>50</v>
      </c>
      <c r="H56" s="200">
        <v>123</v>
      </c>
      <c r="I56" s="200">
        <v>1</v>
      </c>
      <c r="J56" s="200">
        <v>334</v>
      </c>
      <c r="K56" s="200">
        <v>247</v>
      </c>
      <c r="L56" s="200">
        <v>113</v>
      </c>
      <c r="M56" s="110">
        <v>0</v>
      </c>
      <c r="N56" s="96"/>
    </row>
    <row r="57" spans="1:14" ht="15.95" customHeight="1" x14ac:dyDescent="0.2">
      <c r="A57" s="102" t="s">
        <v>50</v>
      </c>
      <c r="B57" s="190">
        <v>221</v>
      </c>
      <c r="C57" s="189">
        <v>0</v>
      </c>
      <c r="D57" s="190">
        <v>4</v>
      </c>
      <c r="E57" s="190">
        <v>7</v>
      </c>
      <c r="F57" s="190">
        <v>121</v>
      </c>
      <c r="G57" s="190">
        <v>21</v>
      </c>
      <c r="H57" s="190">
        <v>42</v>
      </c>
      <c r="I57" s="190">
        <v>0</v>
      </c>
      <c r="J57" s="190">
        <v>2</v>
      </c>
      <c r="K57" s="190">
        <v>6</v>
      </c>
      <c r="L57" s="190">
        <v>18</v>
      </c>
      <c r="M57" s="106">
        <v>0</v>
      </c>
      <c r="N57" s="96"/>
    </row>
    <row r="58" spans="1:14" ht="15.95" customHeight="1" x14ac:dyDescent="0.2">
      <c r="A58" s="95" t="s">
        <v>51</v>
      </c>
      <c r="B58" s="190">
        <v>23</v>
      </c>
      <c r="C58" s="189">
        <v>0</v>
      </c>
      <c r="D58" s="190">
        <v>0</v>
      </c>
      <c r="E58" s="190">
        <v>3</v>
      </c>
      <c r="F58" s="190">
        <v>0</v>
      </c>
      <c r="G58" s="190">
        <v>4</v>
      </c>
      <c r="H58" s="190">
        <v>9</v>
      </c>
      <c r="I58" s="190">
        <v>0</v>
      </c>
      <c r="J58" s="190">
        <v>1</v>
      </c>
      <c r="K58" s="190">
        <v>1</v>
      </c>
      <c r="L58" s="190">
        <v>5</v>
      </c>
      <c r="M58" s="106">
        <v>0</v>
      </c>
      <c r="N58" s="96"/>
    </row>
    <row r="59" spans="1:14" ht="15.95" customHeight="1" x14ac:dyDescent="0.2">
      <c r="A59" s="95" t="s">
        <v>52</v>
      </c>
      <c r="B59" s="190">
        <v>76</v>
      </c>
      <c r="C59" s="189">
        <v>0</v>
      </c>
      <c r="D59" s="190">
        <v>1</v>
      </c>
      <c r="E59" s="190">
        <v>5</v>
      </c>
      <c r="F59" s="190">
        <v>3</v>
      </c>
      <c r="G59" s="190">
        <v>3</v>
      </c>
      <c r="H59" s="190">
        <v>11</v>
      </c>
      <c r="I59" s="190">
        <v>0</v>
      </c>
      <c r="J59" s="190">
        <v>10</v>
      </c>
      <c r="K59" s="190">
        <v>29</v>
      </c>
      <c r="L59" s="190">
        <v>14</v>
      </c>
      <c r="M59" s="106">
        <v>0</v>
      </c>
      <c r="N59" s="96"/>
    </row>
    <row r="60" spans="1:14" ht="15.95" customHeight="1" x14ac:dyDescent="0.2">
      <c r="A60" s="95" t="s">
        <v>53</v>
      </c>
      <c r="B60" s="190">
        <v>9</v>
      </c>
      <c r="C60" s="189">
        <v>0</v>
      </c>
      <c r="D60" s="190">
        <v>0</v>
      </c>
      <c r="E60" s="190">
        <v>0</v>
      </c>
      <c r="F60" s="190">
        <v>1</v>
      </c>
      <c r="G60" s="190">
        <v>1</v>
      </c>
      <c r="H60" s="190">
        <v>1</v>
      </c>
      <c r="I60" s="190">
        <v>0</v>
      </c>
      <c r="J60" s="190">
        <v>3</v>
      </c>
      <c r="K60" s="190">
        <v>0</v>
      </c>
      <c r="L60" s="190">
        <v>3</v>
      </c>
      <c r="M60" s="106">
        <v>0</v>
      </c>
      <c r="N60" s="96"/>
    </row>
    <row r="61" spans="1:14" ht="15.95" customHeight="1" x14ac:dyDescent="0.2">
      <c r="A61" s="95" t="s">
        <v>54</v>
      </c>
      <c r="B61" s="190">
        <v>19</v>
      </c>
      <c r="C61" s="189">
        <v>0</v>
      </c>
      <c r="D61" s="190">
        <v>0</v>
      </c>
      <c r="E61" s="190">
        <v>1</v>
      </c>
      <c r="F61" s="190">
        <v>4</v>
      </c>
      <c r="G61" s="190">
        <v>1</v>
      </c>
      <c r="H61" s="190">
        <v>4</v>
      </c>
      <c r="I61" s="190">
        <v>0</v>
      </c>
      <c r="J61" s="190">
        <v>4</v>
      </c>
      <c r="K61" s="190">
        <v>0</v>
      </c>
      <c r="L61" s="190">
        <v>5</v>
      </c>
      <c r="M61" s="106">
        <v>0</v>
      </c>
      <c r="N61" s="96"/>
    </row>
    <row r="62" spans="1:14" ht="15.95" customHeight="1" x14ac:dyDescent="0.2">
      <c r="A62" s="95" t="s">
        <v>55</v>
      </c>
      <c r="B62" s="190">
        <v>35</v>
      </c>
      <c r="C62" s="189">
        <v>0</v>
      </c>
      <c r="D62" s="190">
        <v>0</v>
      </c>
      <c r="E62" s="190">
        <v>7</v>
      </c>
      <c r="F62" s="190">
        <v>2</v>
      </c>
      <c r="G62" s="190">
        <v>2</v>
      </c>
      <c r="H62" s="190">
        <v>13</v>
      </c>
      <c r="I62" s="190">
        <v>0</v>
      </c>
      <c r="J62" s="190">
        <v>7</v>
      </c>
      <c r="K62" s="190">
        <v>3</v>
      </c>
      <c r="L62" s="190">
        <v>1</v>
      </c>
      <c r="M62" s="106">
        <v>0</v>
      </c>
      <c r="N62" s="96"/>
    </row>
    <row r="63" spans="1:14" ht="15.95" customHeight="1" x14ac:dyDescent="0.2">
      <c r="A63" s="95" t="s">
        <v>56</v>
      </c>
      <c r="B63" s="190">
        <v>0</v>
      </c>
      <c r="C63" s="189">
        <v>0</v>
      </c>
      <c r="D63" s="190">
        <v>0</v>
      </c>
      <c r="E63" s="190">
        <v>0</v>
      </c>
      <c r="F63" s="190">
        <v>0</v>
      </c>
      <c r="G63" s="190">
        <v>0</v>
      </c>
      <c r="H63" s="190">
        <v>0</v>
      </c>
      <c r="I63" s="190">
        <v>0</v>
      </c>
      <c r="J63" s="190">
        <v>0</v>
      </c>
      <c r="K63" s="190">
        <v>0</v>
      </c>
      <c r="L63" s="190">
        <v>0</v>
      </c>
      <c r="M63" s="106">
        <v>0</v>
      </c>
      <c r="N63" s="96"/>
    </row>
    <row r="64" spans="1:14" ht="15.95" customHeight="1" x14ac:dyDescent="0.2">
      <c r="A64" s="95" t="s">
        <v>57</v>
      </c>
      <c r="B64" s="190">
        <v>38</v>
      </c>
      <c r="C64" s="189">
        <v>0</v>
      </c>
      <c r="D64" s="190">
        <v>1</v>
      </c>
      <c r="E64" s="190">
        <v>5</v>
      </c>
      <c r="F64" s="190">
        <v>3</v>
      </c>
      <c r="G64" s="190">
        <v>6</v>
      </c>
      <c r="H64" s="190">
        <v>3</v>
      </c>
      <c r="I64" s="190">
        <v>0</v>
      </c>
      <c r="J64" s="190">
        <v>18</v>
      </c>
      <c r="K64" s="190">
        <v>2</v>
      </c>
      <c r="L64" s="190">
        <v>0</v>
      </c>
      <c r="M64" s="106">
        <v>0</v>
      </c>
      <c r="N64" s="96"/>
    </row>
    <row r="65" spans="1:14" ht="15.95" customHeight="1" x14ac:dyDescent="0.2">
      <c r="A65" s="95" t="s">
        <v>58</v>
      </c>
      <c r="B65" s="190">
        <v>45</v>
      </c>
      <c r="C65" s="189">
        <v>0</v>
      </c>
      <c r="D65" s="190">
        <v>1</v>
      </c>
      <c r="E65" s="190">
        <v>3</v>
      </c>
      <c r="F65" s="190">
        <v>9</v>
      </c>
      <c r="G65" s="190">
        <v>4</v>
      </c>
      <c r="H65" s="190">
        <v>8</v>
      </c>
      <c r="I65" s="190">
        <v>0</v>
      </c>
      <c r="J65" s="190">
        <v>2</v>
      </c>
      <c r="K65" s="190">
        <v>1</v>
      </c>
      <c r="L65" s="190">
        <v>17</v>
      </c>
      <c r="M65" s="106">
        <v>0</v>
      </c>
      <c r="N65" s="96"/>
    </row>
    <row r="66" spans="1:14" ht="15.95" customHeight="1" x14ac:dyDescent="0.2">
      <c r="A66" s="95" t="s">
        <v>59</v>
      </c>
      <c r="B66" s="190">
        <v>105</v>
      </c>
      <c r="C66" s="189">
        <v>0</v>
      </c>
      <c r="D66" s="190">
        <v>0</v>
      </c>
      <c r="E66" s="190">
        <v>5</v>
      </c>
      <c r="F66" s="190">
        <v>2</v>
      </c>
      <c r="G66" s="190">
        <v>3</v>
      </c>
      <c r="H66" s="190">
        <v>3</v>
      </c>
      <c r="I66" s="190">
        <v>0</v>
      </c>
      <c r="J66" s="190">
        <v>3</v>
      </c>
      <c r="K66" s="190">
        <v>88</v>
      </c>
      <c r="L66" s="190">
        <v>1</v>
      </c>
      <c r="M66" s="106">
        <v>0</v>
      </c>
      <c r="N66" s="96"/>
    </row>
    <row r="67" spans="1:14" ht="15.95" customHeight="1" x14ac:dyDescent="0.2">
      <c r="A67" s="95" t="s">
        <v>60</v>
      </c>
      <c r="B67" s="190">
        <v>55</v>
      </c>
      <c r="C67" s="189">
        <v>0</v>
      </c>
      <c r="D67" s="190">
        <v>0</v>
      </c>
      <c r="E67" s="190">
        <v>4</v>
      </c>
      <c r="F67" s="190">
        <v>4</v>
      </c>
      <c r="G67" s="190">
        <v>6</v>
      </c>
      <c r="H67" s="190">
        <v>21</v>
      </c>
      <c r="I67" s="190">
        <v>0</v>
      </c>
      <c r="J67" s="190">
        <v>9</v>
      </c>
      <c r="K67" s="190">
        <v>9</v>
      </c>
      <c r="L67" s="190">
        <v>2</v>
      </c>
      <c r="M67" s="106">
        <v>0</v>
      </c>
      <c r="N67" s="96"/>
    </row>
    <row r="68" spans="1:14" ht="15.95" customHeight="1" x14ac:dyDescent="0.2">
      <c r="A68" s="95" t="s">
        <v>61</v>
      </c>
      <c r="B68" s="190">
        <v>6</v>
      </c>
      <c r="C68" s="189">
        <v>0</v>
      </c>
      <c r="D68" s="190">
        <v>0</v>
      </c>
      <c r="E68" s="190">
        <v>0</v>
      </c>
      <c r="F68" s="190">
        <v>1</v>
      </c>
      <c r="G68" s="190">
        <v>0</v>
      </c>
      <c r="H68" s="190">
        <v>5</v>
      </c>
      <c r="I68" s="190">
        <v>0</v>
      </c>
      <c r="J68" s="190">
        <v>0</v>
      </c>
      <c r="K68" s="190">
        <v>0</v>
      </c>
      <c r="L68" s="190">
        <v>0</v>
      </c>
      <c r="M68" s="106">
        <v>0</v>
      </c>
      <c r="N68" s="96"/>
    </row>
    <row r="69" spans="1:14" ht="15.95" customHeight="1" x14ac:dyDescent="0.2">
      <c r="A69" s="95" t="s">
        <v>62</v>
      </c>
      <c r="B69" s="192">
        <v>14</v>
      </c>
      <c r="C69" s="191">
        <v>0</v>
      </c>
      <c r="D69" s="192">
        <v>1</v>
      </c>
      <c r="E69" s="192">
        <v>2</v>
      </c>
      <c r="F69" s="192">
        <v>0</v>
      </c>
      <c r="G69" s="192">
        <v>0</v>
      </c>
      <c r="H69" s="192">
        <v>5</v>
      </c>
      <c r="I69" s="192">
        <v>0</v>
      </c>
      <c r="J69" s="192">
        <v>5</v>
      </c>
      <c r="K69" s="192">
        <v>1</v>
      </c>
      <c r="L69" s="192">
        <v>0</v>
      </c>
      <c r="M69" s="107">
        <v>0</v>
      </c>
      <c r="N69" s="96"/>
    </row>
    <row r="70" spans="1:14" ht="15.95" customHeight="1" x14ac:dyDescent="0.2">
      <c r="A70" s="97" t="s">
        <v>63</v>
      </c>
      <c r="B70" s="194">
        <v>646</v>
      </c>
      <c r="C70" s="201">
        <v>0</v>
      </c>
      <c r="D70" s="194">
        <v>8</v>
      </c>
      <c r="E70" s="194">
        <v>42</v>
      </c>
      <c r="F70" s="194">
        <v>150</v>
      </c>
      <c r="G70" s="194">
        <v>51</v>
      </c>
      <c r="H70" s="194">
        <v>125</v>
      </c>
      <c r="I70" s="194">
        <v>0</v>
      </c>
      <c r="J70" s="194">
        <v>64</v>
      </c>
      <c r="K70" s="194">
        <v>140</v>
      </c>
      <c r="L70" s="194">
        <v>66</v>
      </c>
      <c r="M70" s="108">
        <v>0</v>
      </c>
      <c r="N70" s="96"/>
    </row>
    <row r="71" spans="1:14" ht="15.95" customHeight="1" x14ac:dyDescent="0.2">
      <c r="A71" s="95" t="s">
        <v>64</v>
      </c>
      <c r="B71" s="190">
        <v>86</v>
      </c>
      <c r="C71" s="189">
        <v>0</v>
      </c>
      <c r="D71" s="190">
        <v>0</v>
      </c>
      <c r="E71" s="190">
        <v>0</v>
      </c>
      <c r="F71" s="190">
        <v>11</v>
      </c>
      <c r="G71" s="190">
        <v>0</v>
      </c>
      <c r="H71" s="190">
        <v>8</v>
      </c>
      <c r="I71" s="190">
        <v>0</v>
      </c>
      <c r="J71" s="190">
        <v>61</v>
      </c>
      <c r="K71" s="190">
        <v>0</v>
      </c>
      <c r="L71" s="190">
        <v>6</v>
      </c>
      <c r="M71" s="106">
        <v>0</v>
      </c>
      <c r="N71" s="96"/>
    </row>
    <row r="72" spans="1:14" ht="15.95" customHeight="1" x14ac:dyDescent="0.2">
      <c r="A72" s="95" t="s">
        <v>65</v>
      </c>
      <c r="B72" s="190">
        <v>86</v>
      </c>
      <c r="C72" s="189">
        <v>0</v>
      </c>
      <c r="D72" s="190">
        <v>2</v>
      </c>
      <c r="E72" s="190">
        <v>5</v>
      </c>
      <c r="F72" s="190">
        <v>7</v>
      </c>
      <c r="G72" s="190">
        <v>5</v>
      </c>
      <c r="H72" s="190">
        <v>19</v>
      </c>
      <c r="I72" s="190">
        <v>1</v>
      </c>
      <c r="J72" s="190">
        <v>32</v>
      </c>
      <c r="K72" s="190">
        <v>4</v>
      </c>
      <c r="L72" s="190">
        <v>11</v>
      </c>
      <c r="M72" s="106">
        <v>0</v>
      </c>
      <c r="N72" s="96"/>
    </row>
    <row r="73" spans="1:14" ht="15.95" customHeight="1" x14ac:dyDescent="0.2">
      <c r="A73" s="95" t="s">
        <v>66</v>
      </c>
      <c r="B73" s="190">
        <v>63</v>
      </c>
      <c r="C73" s="189">
        <v>0</v>
      </c>
      <c r="D73" s="190">
        <v>0</v>
      </c>
      <c r="E73" s="190">
        <v>1</v>
      </c>
      <c r="F73" s="190">
        <v>12</v>
      </c>
      <c r="G73" s="190">
        <v>2</v>
      </c>
      <c r="H73" s="190">
        <v>3</v>
      </c>
      <c r="I73" s="190">
        <v>1</v>
      </c>
      <c r="J73" s="190">
        <v>33</v>
      </c>
      <c r="K73" s="190">
        <v>2</v>
      </c>
      <c r="L73" s="190">
        <v>9</v>
      </c>
      <c r="M73" s="106">
        <v>0</v>
      </c>
      <c r="N73" s="96"/>
    </row>
    <row r="74" spans="1:14" ht="15.95" customHeight="1" x14ac:dyDescent="0.2">
      <c r="A74" s="95" t="s">
        <v>67</v>
      </c>
      <c r="B74" s="190">
        <v>5</v>
      </c>
      <c r="C74" s="189">
        <v>0</v>
      </c>
      <c r="D74" s="190">
        <v>0</v>
      </c>
      <c r="E74" s="190">
        <v>0</v>
      </c>
      <c r="F74" s="190">
        <v>0</v>
      </c>
      <c r="G74" s="190">
        <v>1</v>
      </c>
      <c r="H74" s="190">
        <v>1</v>
      </c>
      <c r="I74" s="190">
        <v>0</v>
      </c>
      <c r="J74" s="190">
        <v>0</v>
      </c>
      <c r="K74" s="190">
        <v>1</v>
      </c>
      <c r="L74" s="190">
        <v>2</v>
      </c>
      <c r="M74" s="106">
        <v>0</v>
      </c>
      <c r="N74" s="96"/>
    </row>
    <row r="75" spans="1:14" ht="15.95" customHeight="1" x14ac:dyDescent="0.2">
      <c r="A75" s="95" t="s">
        <v>68</v>
      </c>
      <c r="B75" s="190">
        <v>0</v>
      </c>
      <c r="C75" s="189">
        <v>0</v>
      </c>
      <c r="D75" s="190">
        <v>0</v>
      </c>
      <c r="E75" s="190">
        <v>0</v>
      </c>
      <c r="F75" s="190">
        <v>0</v>
      </c>
      <c r="G75" s="190">
        <v>0</v>
      </c>
      <c r="H75" s="190">
        <v>0</v>
      </c>
      <c r="I75" s="190">
        <v>0</v>
      </c>
      <c r="J75" s="190">
        <v>0</v>
      </c>
      <c r="K75" s="190">
        <v>0</v>
      </c>
      <c r="L75" s="190">
        <v>0</v>
      </c>
      <c r="M75" s="106">
        <v>0</v>
      </c>
      <c r="N75" s="96"/>
    </row>
    <row r="76" spans="1:14" ht="15.95" customHeight="1" x14ac:dyDescent="0.2">
      <c r="A76" s="95" t="s">
        <v>69</v>
      </c>
      <c r="B76" s="190">
        <v>101</v>
      </c>
      <c r="C76" s="189">
        <v>0</v>
      </c>
      <c r="D76" s="190">
        <v>2</v>
      </c>
      <c r="E76" s="190">
        <v>8</v>
      </c>
      <c r="F76" s="190">
        <v>26</v>
      </c>
      <c r="G76" s="190">
        <v>8</v>
      </c>
      <c r="H76" s="190">
        <v>45</v>
      </c>
      <c r="I76" s="190">
        <v>0</v>
      </c>
      <c r="J76" s="190">
        <v>5</v>
      </c>
      <c r="K76" s="190">
        <v>5</v>
      </c>
      <c r="L76" s="190">
        <v>2</v>
      </c>
      <c r="M76" s="106">
        <v>0</v>
      </c>
      <c r="N76" s="96"/>
    </row>
    <row r="77" spans="1:14" ht="15.95" customHeight="1" x14ac:dyDescent="0.2">
      <c r="A77" s="95" t="s">
        <v>70</v>
      </c>
      <c r="B77" s="190">
        <v>129</v>
      </c>
      <c r="C77" s="189">
        <v>0</v>
      </c>
      <c r="D77" s="190">
        <v>2</v>
      </c>
      <c r="E77" s="190">
        <v>12</v>
      </c>
      <c r="F77" s="190">
        <v>7</v>
      </c>
      <c r="G77" s="190">
        <v>10</v>
      </c>
      <c r="H77" s="190">
        <v>31</v>
      </c>
      <c r="I77" s="190">
        <v>1</v>
      </c>
      <c r="J77" s="190">
        <v>37</v>
      </c>
      <c r="K77" s="190">
        <v>25</v>
      </c>
      <c r="L77" s="190">
        <v>4</v>
      </c>
      <c r="M77" s="106">
        <v>0</v>
      </c>
      <c r="N77" s="96"/>
    </row>
    <row r="78" spans="1:14" ht="15.95" customHeight="1" x14ac:dyDescent="0.2">
      <c r="A78" s="95" t="s">
        <v>71</v>
      </c>
      <c r="B78" s="190">
        <v>6</v>
      </c>
      <c r="C78" s="189">
        <v>0</v>
      </c>
      <c r="D78" s="190">
        <v>0</v>
      </c>
      <c r="E78" s="190">
        <v>0</v>
      </c>
      <c r="F78" s="190">
        <v>0</v>
      </c>
      <c r="G78" s="190">
        <v>1</v>
      </c>
      <c r="H78" s="190">
        <v>2</v>
      </c>
      <c r="I78" s="190">
        <v>0</v>
      </c>
      <c r="J78" s="190">
        <v>1</v>
      </c>
      <c r="K78" s="190">
        <v>0</v>
      </c>
      <c r="L78" s="190">
        <v>2</v>
      </c>
      <c r="M78" s="106">
        <v>0</v>
      </c>
      <c r="N78" s="96"/>
    </row>
    <row r="79" spans="1:14" ht="15.95" customHeight="1" x14ac:dyDescent="0.2">
      <c r="A79" s="95" t="s">
        <v>72</v>
      </c>
      <c r="B79" s="190">
        <v>2</v>
      </c>
      <c r="C79" s="189">
        <v>0</v>
      </c>
      <c r="D79" s="190">
        <v>0</v>
      </c>
      <c r="E79" s="190">
        <v>0</v>
      </c>
      <c r="F79" s="190">
        <v>0</v>
      </c>
      <c r="G79" s="190">
        <v>0</v>
      </c>
      <c r="H79" s="190">
        <v>2</v>
      </c>
      <c r="I79" s="190">
        <v>0</v>
      </c>
      <c r="J79" s="190">
        <v>0</v>
      </c>
      <c r="K79" s="190">
        <v>0</v>
      </c>
      <c r="L79" s="190">
        <v>0</v>
      </c>
      <c r="M79" s="106">
        <v>0</v>
      </c>
      <c r="N79" s="96"/>
    </row>
    <row r="80" spans="1:14" ht="15.95" customHeight="1" x14ac:dyDescent="0.2">
      <c r="A80" s="95" t="s">
        <v>73</v>
      </c>
      <c r="B80" s="190">
        <v>116</v>
      </c>
      <c r="C80" s="189">
        <v>0</v>
      </c>
      <c r="D80" s="190">
        <v>11</v>
      </c>
      <c r="E80" s="190">
        <v>10</v>
      </c>
      <c r="F80" s="190">
        <v>4</v>
      </c>
      <c r="G80" s="190">
        <v>6</v>
      </c>
      <c r="H80" s="190">
        <v>30</v>
      </c>
      <c r="I80" s="190">
        <v>2</v>
      </c>
      <c r="J80" s="190">
        <v>36</v>
      </c>
      <c r="K80" s="190">
        <v>7</v>
      </c>
      <c r="L80" s="190">
        <v>10</v>
      </c>
      <c r="M80" s="106">
        <v>0</v>
      </c>
      <c r="N80" s="96"/>
    </row>
    <row r="81" spans="1:14" ht="15.95" customHeight="1" x14ac:dyDescent="0.2">
      <c r="A81" s="95" t="s">
        <v>74</v>
      </c>
      <c r="B81" s="190">
        <v>20</v>
      </c>
      <c r="C81" s="189">
        <v>0</v>
      </c>
      <c r="D81" s="190">
        <v>0</v>
      </c>
      <c r="E81" s="190">
        <v>0</v>
      </c>
      <c r="F81" s="190">
        <v>14</v>
      </c>
      <c r="G81" s="190">
        <v>0</v>
      </c>
      <c r="H81" s="190">
        <v>5</v>
      </c>
      <c r="I81" s="190">
        <v>0</v>
      </c>
      <c r="J81" s="190">
        <v>0</v>
      </c>
      <c r="K81" s="190">
        <v>1</v>
      </c>
      <c r="L81" s="190">
        <v>0</v>
      </c>
      <c r="M81" s="106">
        <v>0</v>
      </c>
      <c r="N81" s="96"/>
    </row>
    <row r="82" spans="1:14" ht="15.95" customHeight="1" x14ac:dyDescent="0.2">
      <c r="A82" s="95" t="s">
        <v>75</v>
      </c>
      <c r="B82" s="190">
        <v>46</v>
      </c>
      <c r="C82" s="189">
        <v>0</v>
      </c>
      <c r="D82" s="190">
        <v>0</v>
      </c>
      <c r="E82" s="190">
        <v>7</v>
      </c>
      <c r="F82" s="190">
        <v>13</v>
      </c>
      <c r="G82" s="190">
        <v>0</v>
      </c>
      <c r="H82" s="190">
        <v>0</v>
      </c>
      <c r="I82" s="190">
        <v>0</v>
      </c>
      <c r="J82" s="190">
        <v>25</v>
      </c>
      <c r="K82" s="190">
        <v>0</v>
      </c>
      <c r="L82" s="190">
        <v>1</v>
      </c>
      <c r="M82" s="106">
        <v>0</v>
      </c>
      <c r="N82" s="96"/>
    </row>
    <row r="83" spans="1:14" ht="15.95" customHeight="1" x14ac:dyDescent="0.2">
      <c r="A83" s="95" t="s">
        <v>76</v>
      </c>
      <c r="B83" s="192">
        <v>84</v>
      </c>
      <c r="C83" s="191">
        <v>0</v>
      </c>
      <c r="D83" s="192">
        <v>1</v>
      </c>
      <c r="E83" s="192">
        <v>4</v>
      </c>
      <c r="F83" s="192">
        <v>6</v>
      </c>
      <c r="G83" s="192">
        <v>2</v>
      </c>
      <c r="H83" s="192">
        <v>14</v>
      </c>
      <c r="I83" s="192">
        <v>0</v>
      </c>
      <c r="J83" s="192">
        <v>9</v>
      </c>
      <c r="K83" s="192">
        <v>16</v>
      </c>
      <c r="L83" s="192">
        <v>32</v>
      </c>
      <c r="M83" s="107">
        <v>0</v>
      </c>
      <c r="N83" s="96"/>
    </row>
    <row r="84" spans="1:14" ht="15.95" customHeight="1" x14ac:dyDescent="0.2">
      <c r="A84" s="97" t="s">
        <v>77</v>
      </c>
      <c r="B84" s="194">
        <v>744</v>
      </c>
      <c r="C84" s="201">
        <v>0</v>
      </c>
      <c r="D84" s="194">
        <v>18</v>
      </c>
      <c r="E84" s="194">
        <v>47</v>
      </c>
      <c r="F84" s="194">
        <v>100</v>
      </c>
      <c r="G84" s="194">
        <v>35</v>
      </c>
      <c r="H84" s="194">
        <v>160</v>
      </c>
      <c r="I84" s="194">
        <v>5</v>
      </c>
      <c r="J84" s="194">
        <v>239</v>
      </c>
      <c r="K84" s="194">
        <v>61</v>
      </c>
      <c r="L84" s="194">
        <v>79</v>
      </c>
      <c r="M84" s="108">
        <v>0</v>
      </c>
      <c r="N84" s="96"/>
    </row>
    <row r="85" spans="1:14" ht="15.95" customHeight="1" x14ac:dyDescent="0.2">
      <c r="A85" s="95" t="s">
        <v>78</v>
      </c>
      <c r="B85" s="190">
        <v>1</v>
      </c>
      <c r="C85" s="189">
        <v>0</v>
      </c>
      <c r="D85" s="190">
        <v>0</v>
      </c>
      <c r="E85" s="190">
        <v>0</v>
      </c>
      <c r="F85" s="190">
        <v>1</v>
      </c>
      <c r="G85" s="190">
        <v>0</v>
      </c>
      <c r="H85" s="190">
        <v>0</v>
      </c>
      <c r="I85" s="190">
        <v>0</v>
      </c>
      <c r="J85" s="190">
        <v>0</v>
      </c>
      <c r="K85" s="190">
        <v>0</v>
      </c>
      <c r="L85" s="190">
        <v>0</v>
      </c>
      <c r="M85" s="106">
        <v>0</v>
      </c>
      <c r="N85" s="96"/>
    </row>
    <row r="86" spans="1:14" ht="15.95" customHeight="1" x14ac:dyDescent="0.2">
      <c r="A86" s="95" t="s">
        <v>79</v>
      </c>
      <c r="B86" s="190">
        <v>58</v>
      </c>
      <c r="C86" s="189">
        <v>0</v>
      </c>
      <c r="D86" s="190">
        <v>0</v>
      </c>
      <c r="E86" s="190">
        <v>11</v>
      </c>
      <c r="F86" s="190">
        <v>17</v>
      </c>
      <c r="G86" s="190">
        <v>18</v>
      </c>
      <c r="H86" s="190">
        <v>7</v>
      </c>
      <c r="I86" s="190">
        <v>0</v>
      </c>
      <c r="J86" s="190">
        <v>5</v>
      </c>
      <c r="K86" s="190">
        <v>0</v>
      </c>
      <c r="L86" s="190">
        <v>0</v>
      </c>
      <c r="M86" s="106">
        <v>0</v>
      </c>
      <c r="N86" s="96"/>
    </row>
    <row r="87" spans="1:14" ht="15.95" customHeight="1" x14ac:dyDescent="0.2">
      <c r="A87" s="95" t="s">
        <v>80</v>
      </c>
      <c r="B87" s="190">
        <v>9</v>
      </c>
      <c r="C87" s="189">
        <v>0</v>
      </c>
      <c r="D87" s="190">
        <v>1</v>
      </c>
      <c r="E87" s="190">
        <v>3</v>
      </c>
      <c r="F87" s="190">
        <v>2</v>
      </c>
      <c r="G87" s="190">
        <v>1</v>
      </c>
      <c r="H87" s="190">
        <v>2</v>
      </c>
      <c r="I87" s="190">
        <v>0</v>
      </c>
      <c r="J87" s="190">
        <v>0</v>
      </c>
      <c r="K87" s="190">
        <v>0</v>
      </c>
      <c r="L87" s="190">
        <v>0</v>
      </c>
      <c r="M87" s="106">
        <v>0</v>
      </c>
      <c r="N87" s="96"/>
    </row>
    <row r="88" spans="1:14" ht="15.95" customHeight="1" x14ac:dyDescent="0.2">
      <c r="A88" s="95" t="s">
        <v>81</v>
      </c>
      <c r="B88" s="190">
        <v>0</v>
      </c>
      <c r="C88" s="189">
        <v>0</v>
      </c>
      <c r="D88" s="190">
        <v>0</v>
      </c>
      <c r="E88" s="190">
        <v>0</v>
      </c>
      <c r="F88" s="190">
        <v>0</v>
      </c>
      <c r="G88" s="190">
        <v>0</v>
      </c>
      <c r="H88" s="190">
        <v>0</v>
      </c>
      <c r="I88" s="190">
        <v>0</v>
      </c>
      <c r="J88" s="190">
        <v>0</v>
      </c>
      <c r="K88" s="190">
        <v>0</v>
      </c>
      <c r="L88" s="190">
        <v>0</v>
      </c>
      <c r="M88" s="106">
        <v>0</v>
      </c>
      <c r="N88" s="96"/>
    </row>
    <row r="89" spans="1:14" ht="15.95" customHeight="1" x14ac:dyDescent="0.2">
      <c r="A89" s="95" t="s">
        <v>82</v>
      </c>
      <c r="B89" s="190">
        <v>44</v>
      </c>
      <c r="C89" s="189">
        <v>0</v>
      </c>
      <c r="D89" s="190">
        <v>0</v>
      </c>
      <c r="E89" s="190">
        <v>4</v>
      </c>
      <c r="F89" s="190">
        <v>3</v>
      </c>
      <c r="G89" s="190">
        <v>4</v>
      </c>
      <c r="H89" s="190">
        <v>0</v>
      </c>
      <c r="I89" s="190">
        <v>0</v>
      </c>
      <c r="J89" s="190">
        <v>1</v>
      </c>
      <c r="K89" s="190">
        <v>31</v>
      </c>
      <c r="L89" s="190">
        <v>1</v>
      </c>
      <c r="M89" s="106">
        <v>0</v>
      </c>
      <c r="N89" s="96"/>
    </row>
    <row r="90" spans="1:14" ht="15.95" customHeight="1" x14ac:dyDescent="0.2">
      <c r="A90" s="95" t="s">
        <v>83</v>
      </c>
      <c r="B90" s="190">
        <v>8</v>
      </c>
      <c r="C90" s="189">
        <v>0</v>
      </c>
      <c r="D90" s="190">
        <v>0</v>
      </c>
      <c r="E90" s="190">
        <v>1</v>
      </c>
      <c r="F90" s="190">
        <v>1</v>
      </c>
      <c r="G90" s="190">
        <v>0</v>
      </c>
      <c r="H90" s="190">
        <v>2</v>
      </c>
      <c r="I90" s="190">
        <v>0</v>
      </c>
      <c r="J90" s="190">
        <v>1</v>
      </c>
      <c r="K90" s="190">
        <v>2</v>
      </c>
      <c r="L90" s="190">
        <v>1</v>
      </c>
      <c r="M90" s="106">
        <v>0</v>
      </c>
      <c r="N90" s="96"/>
    </row>
    <row r="91" spans="1:14" ht="15.95" customHeight="1" x14ac:dyDescent="0.2">
      <c r="A91" s="95" t="s">
        <v>84</v>
      </c>
      <c r="B91" s="190">
        <v>50</v>
      </c>
      <c r="C91" s="189">
        <v>2</v>
      </c>
      <c r="D91" s="190">
        <v>1</v>
      </c>
      <c r="E91" s="190">
        <v>3</v>
      </c>
      <c r="F91" s="190">
        <v>9</v>
      </c>
      <c r="G91" s="190">
        <v>2</v>
      </c>
      <c r="H91" s="190">
        <v>18</v>
      </c>
      <c r="I91" s="190">
        <v>0</v>
      </c>
      <c r="J91" s="190">
        <v>5</v>
      </c>
      <c r="K91" s="190">
        <v>9</v>
      </c>
      <c r="L91" s="190">
        <v>1</v>
      </c>
      <c r="M91" s="106">
        <v>0</v>
      </c>
      <c r="N91" s="96"/>
    </row>
    <row r="92" spans="1:14" ht="15.95" customHeight="1" x14ac:dyDescent="0.2">
      <c r="A92" s="95" t="s">
        <v>85</v>
      </c>
      <c r="B92" s="190">
        <v>83</v>
      </c>
      <c r="C92" s="189">
        <v>1</v>
      </c>
      <c r="D92" s="190">
        <v>1</v>
      </c>
      <c r="E92" s="190">
        <v>6</v>
      </c>
      <c r="F92" s="190">
        <v>1</v>
      </c>
      <c r="G92" s="190">
        <v>13</v>
      </c>
      <c r="H92" s="190">
        <v>23</v>
      </c>
      <c r="I92" s="190">
        <v>0</v>
      </c>
      <c r="J92" s="190">
        <v>14</v>
      </c>
      <c r="K92" s="190">
        <v>13</v>
      </c>
      <c r="L92" s="190">
        <v>11</v>
      </c>
      <c r="M92" s="106">
        <v>0</v>
      </c>
      <c r="N92" s="96"/>
    </row>
    <row r="93" spans="1:14" ht="15.95" customHeight="1" x14ac:dyDescent="0.2">
      <c r="A93" s="95" t="s">
        <v>86</v>
      </c>
      <c r="B93" s="190">
        <v>4</v>
      </c>
      <c r="C93" s="189">
        <v>0</v>
      </c>
      <c r="D93" s="190">
        <v>0</v>
      </c>
      <c r="E93" s="190">
        <v>0</v>
      </c>
      <c r="F93" s="190">
        <v>1</v>
      </c>
      <c r="G93" s="190">
        <v>0</v>
      </c>
      <c r="H93" s="190">
        <v>1</v>
      </c>
      <c r="I93" s="190">
        <v>0</v>
      </c>
      <c r="J93" s="190">
        <v>1</v>
      </c>
      <c r="K93" s="190">
        <v>1</v>
      </c>
      <c r="L93" s="190">
        <v>0</v>
      </c>
      <c r="M93" s="106">
        <v>0</v>
      </c>
      <c r="N93" s="96"/>
    </row>
    <row r="94" spans="1:14" ht="15.95" customHeight="1" x14ac:dyDescent="0.2">
      <c r="A94" s="95" t="s">
        <v>87</v>
      </c>
      <c r="B94" s="190">
        <v>43</v>
      </c>
      <c r="C94" s="189">
        <v>0</v>
      </c>
      <c r="D94" s="190">
        <v>0</v>
      </c>
      <c r="E94" s="190">
        <v>8</v>
      </c>
      <c r="F94" s="190">
        <v>10</v>
      </c>
      <c r="G94" s="190">
        <v>3</v>
      </c>
      <c r="H94" s="190">
        <v>8</v>
      </c>
      <c r="I94" s="190">
        <v>0</v>
      </c>
      <c r="J94" s="190">
        <v>8</v>
      </c>
      <c r="K94" s="190">
        <v>4</v>
      </c>
      <c r="L94" s="190">
        <v>2</v>
      </c>
      <c r="M94" s="106">
        <v>0</v>
      </c>
      <c r="N94" s="96"/>
    </row>
    <row r="95" spans="1:14" ht="15.95" customHeight="1" x14ac:dyDescent="0.2">
      <c r="A95" s="95" t="s">
        <v>88</v>
      </c>
      <c r="B95" s="192">
        <v>36</v>
      </c>
      <c r="C95" s="191">
        <v>1</v>
      </c>
      <c r="D95" s="192">
        <v>1</v>
      </c>
      <c r="E95" s="192">
        <v>10</v>
      </c>
      <c r="F95" s="192">
        <v>5</v>
      </c>
      <c r="G95" s="192">
        <v>1</v>
      </c>
      <c r="H95" s="192">
        <v>15</v>
      </c>
      <c r="I95" s="192">
        <v>0</v>
      </c>
      <c r="J95" s="192">
        <v>2</v>
      </c>
      <c r="K95" s="192">
        <v>1</v>
      </c>
      <c r="L95" s="192">
        <v>0</v>
      </c>
      <c r="M95" s="107">
        <v>0</v>
      </c>
      <c r="N95" s="96"/>
    </row>
    <row r="96" spans="1:14" ht="15.95" customHeight="1" x14ac:dyDescent="0.2">
      <c r="A96" s="97" t="s">
        <v>89</v>
      </c>
      <c r="B96" s="194">
        <v>336</v>
      </c>
      <c r="C96" s="201">
        <v>4</v>
      </c>
      <c r="D96" s="194">
        <v>4</v>
      </c>
      <c r="E96" s="194">
        <v>46</v>
      </c>
      <c r="F96" s="194">
        <v>50</v>
      </c>
      <c r="G96" s="194">
        <v>42</v>
      </c>
      <c r="H96" s="194">
        <v>76</v>
      </c>
      <c r="I96" s="194">
        <v>0</v>
      </c>
      <c r="J96" s="194">
        <v>37</v>
      </c>
      <c r="K96" s="194">
        <v>61</v>
      </c>
      <c r="L96" s="194">
        <v>16</v>
      </c>
      <c r="M96" s="108">
        <v>0</v>
      </c>
      <c r="N96" s="96"/>
    </row>
    <row r="97" spans="1:14" ht="15.95" customHeight="1" thickBot="1" x14ac:dyDescent="0.25">
      <c r="A97" s="101" t="s">
        <v>90</v>
      </c>
      <c r="B97" s="200">
        <v>6029</v>
      </c>
      <c r="C97" s="204">
        <v>13</v>
      </c>
      <c r="D97" s="200">
        <v>111</v>
      </c>
      <c r="E97" s="200">
        <v>422</v>
      </c>
      <c r="F97" s="200">
        <v>621</v>
      </c>
      <c r="G97" s="200">
        <v>597</v>
      </c>
      <c r="H97" s="200">
        <v>1034</v>
      </c>
      <c r="I97" s="200">
        <v>22</v>
      </c>
      <c r="J97" s="200">
        <v>1261</v>
      </c>
      <c r="K97" s="200">
        <v>1335</v>
      </c>
      <c r="L97" s="200">
        <v>613</v>
      </c>
      <c r="M97" s="110">
        <v>0</v>
      </c>
      <c r="N97" s="96"/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x14ac:dyDescent="0.2">
      <c r="A99" s="349" t="s">
        <v>399</v>
      </c>
      <c r="B99" s="349"/>
      <c r="C99" s="349"/>
      <c r="D99" s="349"/>
      <c r="E99" s="349"/>
      <c r="F99" s="349"/>
      <c r="G99" s="349"/>
      <c r="H99" s="349"/>
      <c r="I99" s="349"/>
      <c r="J99" s="349"/>
      <c r="K99" s="349"/>
      <c r="L99" s="349"/>
      <c r="M99" s="349"/>
    </row>
    <row r="100" spans="1:14" x14ac:dyDescent="0.2">
      <c r="A100" s="349"/>
      <c r="B100" s="349"/>
      <c r="C100" s="349"/>
      <c r="D100" s="349"/>
      <c r="E100" s="349"/>
      <c r="F100" s="349"/>
      <c r="G100" s="349"/>
      <c r="H100" s="349"/>
      <c r="I100" s="349"/>
      <c r="J100" s="349"/>
      <c r="K100" s="349"/>
      <c r="L100" s="349"/>
      <c r="M100" s="349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473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6"/>
      <c r="B4" s="160">
        <v>0</v>
      </c>
      <c r="M4" s="171"/>
    </row>
    <row r="5" spans="1:14" s="15" customFormat="1" ht="15.75" x14ac:dyDescent="0.2">
      <c r="A5" s="7"/>
    </row>
    <row r="6" spans="1:14" s="20" customFormat="1" ht="20.25" x14ac:dyDescent="0.2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42005</v>
      </c>
      <c r="M7" s="364"/>
      <c r="N7" s="59"/>
    </row>
    <row r="8" spans="1:14" s="31" customFormat="1" ht="21" customHeight="1" x14ac:dyDescent="0.2">
      <c r="A8" s="386" t="s">
        <v>1</v>
      </c>
      <c r="B8" s="356" t="s">
        <v>298</v>
      </c>
      <c r="C8" s="398" t="s">
        <v>207</v>
      </c>
      <c r="D8" s="351"/>
      <c r="E8" s="351"/>
      <c r="F8" s="351"/>
      <c r="G8" s="351"/>
      <c r="H8" s="351"/>
      <c r="I8" s="351"/>
      <c r="J8" s="351"/>
      <c r="K8" s="351"/>
      <c r="L8" s="351"/>
      <c r="M8" s="352"/>
      <c r="N8" s="92"/>
    </row>
    <row r="9" spans="1:14" s="31" customFormat="1" ht="21" customHeight="1" thickBot="1" x14ac:dyDescent="0.25">
      <c r="A9" s="387"/>
      <c r="B9" s="35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 x14ac:dyDescent="0.2">
      <c r="A10" s="95" t="s">
        <v>3</v>
      </c>
      <c r="B10" s="195">
        <v>422</v>
      </c>
      <c r="C10" s="189">
        <v>0</v>
      </c>
      <c r="D10" s="190">
        <v>19</v>
      </c>
      <c r="E10" s="190">
        <v>85</v>
      </c>
      <c r="F10" s="190">
        <v>43</v>
      </c>
      <c r="G10" s="190">
        <v>28</v>
      </c>
      <c r="H10" s="190">
        <v>176</v>
      </c>
      <c r="I10" s="190">
        <v>0</v>
      </c>
      <c r="J10" s="190">
        <v>4</v>
      </c>
      <c r="K10" s="190">
        <v>48</v>
      </c>
      <c r="L10" s="190">
        <v>19</v>
      </c>
      <c r="M10" s="106">
        <v>0</v>
      </c>
      <c r="N10" s="96"/>
    </row>
    <row r="11" spans="1:14" ht="15.95" customHeight="1" x14ac:dyDescent="0.2">
      <c r="A11" s="95" t="s">
        <v>4</v>
      </c>
      <c r="B11" s="189">
        <v>310</v>
      </c>
      <c r="C11" s="189">
        <v>0</v>
      </c>
      <c r="D11" s="190">
        <v>10</v>
      </c>
      <c r="E11" s="190">
        <v>41</v>
      </c>
      <c r="F11" s="190">
        <v>62</v>
      </c>
      <c r="G11" s="190">
        <v>22</v>
      </c>
      <c r="H11" s="190">
        <v>109</v>
      </c>
      <c r="I11" s="190">
        <v>0</v>
      </c>
      <c r="J11" s="190">
        <v>12</v>
      </c>
      <c r="K11" s="190">
        <v>38</v>
      </c>
      <c r="L11" s="190">
        <v>16</v>
      </c>
      <c r="M11" s="106">
        <v>0</v>
      </c>
      <c r="N11" s="96"/>
    </row>
    <row r="12" spans="1:14" ht="15.95" customHeight="1" x14ac:dyDescent="0.2">
      <c r="A12" s="95" t="s">
        <v>5</v>
      </c>
      <c r="B12" s="189">
        <v>157</v>
      </c>
      <c r="C12" s="189">
        <v>0</v>
      </c>
      <c r="D12" s="190">
        <v>1</v>
      </c>
      <c r="E12" s="190">
        <v>25</v>
      </c>
      <c r="F12" s="190">
        <v>15</v>
      </c>
      <c r="G12" s="190">
        <v>13</v>
      </c>
      <c r="H12" s="190">
        <v>68</v>
      </c>
      <c r="I12" s="190">
        <v>0</v>
      </c>
      <c r="J12" s="190">
        <v>3</v>
      </c>
      <c r="K12" s="190">
        <v>19</v>
      </c>
      <c r="L12" s="190">
        <v>13</v>
      </c>
      <c r="M12" s="106">
        <v>0</v>
      </c>
      <c r="N12" s="96"/>
    </row>
    <row r="13" spans="1:14" ht="15.95" customHeight="1" x14ac:dyDescent="0.2">
      <c r="A13" s="95" t="s">
        <v>6</v>
      </c>
      <c r="B13" s="189">
        <v>250</v>
      </c>
      <c r="C13" s="189">
        <v>0</v>
      </c>
      <c r="D13" s="190">
        <v>2</v>
      </c>
      <c r="E13" s="190">
        <v>22</v>
      </c>
      <c r="F13" s="190">
        <v>22</v>
      </c>
      <c r="G13" s="190">
        <v>4</v>
      </c>
      <c r="H13" s="190">
        <v>47</v>
      </c>
      <c r="I13" s="190">
        <v>0</v>
      </c>
      <c r="J13" s="190">
        <v>5</v>
      </c>
      <c r="K13" s="190">
        <v>73</v>
      </c>
      <c r="L13" s="190">
        <v>75</v>
      </c>
      <c r="M13" s="106">
        <v>0</v>
      </c>
      <c r="N13" s="96"/>
    </row>
    <row r="14" spans="1:14" ht="15.95" customHeight="1" x14ac:dyDescent="0.2">
      <c r="A14" s="95" t="s">
        <v>7</v>
      </c>
      <c r="B14" s="189">
        <v>153</v>
      </c>
      <c r="C14" s="189">
        <v>0</v>
      </c>
      <c r="D14" s="190">
        <v>7</v>
      </c>
      <c r="E14" s="190">
        <v>84</v>
      </c>
      <c r="F14" s="190">
        <v>8</v>
      </c>
      <c r="G14" s="190">
        <v>1</v>
      </c>
      <c r="H14" s="190">
        <v>23</v>
      </c>
      <c r="I14" s="190">
        <v>0</v>
      </c>
      <c r="J14" s="190">
        <v>5</v>
      </c>
      <c r="K14" s="190">
        <v>18</v>
      </c>
      <c r="L14" s="190">
        <v>7</v>
      </c>
      <c r="M14" s="106">
        <v>0</v>
      </c>
      <c r="N14" s="96"/>
    </row>
    <row r="15" spans="1:14" ht="15.95" customHeight="1" x14ac:dyDescent="0.2">
      <c r="A15" s="95" t="s">
        <v>8</v>
      </c>
      <c r="B15" s="189">
        <v>698</v>
      </c>
      <c r="C15" s="189">
        <v>1</v>
      </c>
      <c r="D15" s="190">
        <v>6</v>
      </c>
      <c r="E15" s="190">
        <v>9</v>
      </c>
      <c r="F15" s="190">
        <v>5</v>
      </c>
      <c r="G15" s="190">
        <v>9</v>
      </c>
      <c r="H15" s="190">
        <v>63</v>
      </c>
      <c r="I15" s="190">
        <v>2</v>
      </c>
      <c r="J15" s="190">
        <v>107</v>
      </c>
      <c r="K15" s="190">
        <v>470</v>
      </c>
      <c r="L15" s="190">
        <v>26</v>
      </c>
      <c r="M15" s="106">
        <v>0</v>
      </c>
      <c r="N15" s="96"/>
    </row>
    <row r="16" spans="1:14" ht="15.95" customHeight="1" x14ac:dyDescent="0.2">
      <c r="A16" s="95" t="s">
        <v>9</v>
      </c>
      <c r="B16" s="189">
        <v>136</v>
      </c>
      <c r="C16" s="189">
        <v>0</v>
      </c>
      <c r="D16" s="190">
        <v>0</v>
      </c>
      <c r="E16" s="190">
        <v>5</v>
      </c>
      <c r="F16" s="190">
        <v>27</v>
      </c>
      <c r="G16" s="190">
        <v>5</v>
      </c>
      <c r="H16" s="190">
        <v>22</v>
      </c>
      <c r="I16" s="190">
        <v>1</v>
      </c>
      <c r="J16" s="190">
        <v>12</v>
      </c>
      <c r="K16" s="190">
        <v>38</v>
      </c>
      <c r="L16" s="190">
        <v>26</v>
      </c>
      <c r="M16" s="106">
        <v>0</v>
      </c>
      <c r="N16" s="96"/>
    </row>
    <row r="17" spans="1:14" ht="15.95" customHeight="1" x14ac:dyDescent="0.2">
      <c r="A17" s="95" t="s">
        <v>10</v>
      </c>
      <c r="B17" s="191">
        <v>318</v>
      </c>
      <c r="C17" s="191">
        <v>0</v>
      </c>
      <c r="D17" s="192">
        <v>0</v>
      </c>
      <c r="E17" s="192">
        <v>16</v>
      </c>
      <c r="F17" s="192">
        <v>8</v>
      </c>
      <c r="G17" s="192">
        <v>106</v>
      </c>
      <c r="H17" s="192">
        <v>49</v>
      </c>
      <c r="I17" s="192">
        <v>3</v>
      </c>
      <c r="J17" s="192">
        <v>13</v>
      </c>
      <c r="K17" s="192">
        <v>93</v>
      </c>
      <c r="L17" s="192">
        <v>30</v>
      </c>
      <c r="M17" s="107">
        <v>0</v>
      </c>
      <c r="N17" s="96"/>
    </row>
    <row r="18" spans="1:14" ht="15.95" customHeight="1" x14ac:dyDescent="0.2">
      <c r="A18" s="97" t="s">
        <v>11</v>
      </c>
      <c r="B18" s="193">
        <v>2444</v>
      </c>
      <c r="C18" s="201">
        <v>1</v>
      </c>
      <c r="D18" s="194">
        <v>45</v>
      </c>
      <c r="E18" s="194">
        <v>287</v>
      </c>
      <c r="F18" s="194">
        <v>190</v>
      </c>
      <c r="G18" s="194">
        <v>188</v>
      </c>
      <c r="H18" s="194">
        <v>557</v>
      </c>
      <c r="I18" s="194">
        <v>6</v>
      </c>
      <c r="J18" s="194">
        <v>161</v>
      </c>
      <c r="K18" s="194">
        <v>797</v>
      </c>
      <c r="L18" s="194">
        <v>212</v>
      </c>
      <c r="M18" s="108">
        <v>0</v>
      </c>
      <c r="N18" s="96"/>
    </row>
    <row r="19" spans="1:14" ht="15.95" customHeight="1" x14ac:dyDescent="0.2">
      <c r="A19" s="95" t="s">
        <v>12</v>
      </c>
      <c r="B19" s="203">
        <v>206</v>
      </c>
      <c r="C19" s="189">
        <v>0</v>
      </c>
      <c r="D19" s="190">
        <v>2</v>
      </c>
      <c r="E19" s="190">
        <v>11</v>
      </c>
      <c r="F19" s="190">
        <v>6</v>
      </c>
      <c r="G19" s="190">
        <v>12</v>
      </c>
      <c r="H19" s="190">
        <v>46</v>
      </c>
      <c r="I19" s="190">
        <v>2</v>
      </c>
      <c r="J19" s="190">
        <v>56</v>
      </c>
      <c r="K19" s="190">
        <v>51</v>
      </c>
      <c r="L19" s="190">
        <v>20</v>
      </c>
      <c r="M19" s="106">
        <v>0</v>
      </c>
      <c r="N19" s="96"/>
    </row>
    <row r="20" spans="1:14" ht="15.95" customHeight="1" x14ac:dyDescent="0.2">
      <c r="A20" s="95" t="s">
        <v>13</v>
      </c>
      <c r="B20" s="189">
        <v>251</v>
      </c>
      <c r="C20" s="189">
        <v>1</v>
      </c>
      <c r="D20" s="190">
        <v>16</v>
      </c>
      <c r="E20" s="190">
        <v>8</v>
      </c>
      <c r="F20" s="190">
        <v>8</v>
      </c>
      <c r="G20" s="190">
        <v>4</v>
      </c>
      <c r="H20" s="190">
        <v>28</v>
      </c>
      <c r="I20" s="190">
        <v>1</v>
      </c>
      <c r="J20" s="190">
        <v>15</v>
      </c>
      <c r="K20" s="190">
        <v>84</v>
      </c>
      <c r="L20" s="190">
        <v>86</v>
      </c>
      <c r="M20" s="106">
        <v>0</v>
      </c>
      <c r="N20" s="96"/>
    </row>
    <row r="21" spans="1:14" ht="15.95" customHeight="1" x14ac:dyDescent="0.2">
      <c r="A21" s="95" t="s">
        <v>14</v>
      </c>
      <c r="B21" s="189">
        <v>76</v>
      </c>
      <c r="C21" s="189">
        <v>0</v>
      </c>
      <c r="D21" s="190">
        <v>0</v>
      </c>
      <c r="E21" s="190">
        <v>15</v>
      </c>
      <c r="F21" s="190">
        <v>13</v>
      </c>
      <c r="G21" s="190">
        <v>1</v>
      </c>
      <c r="H21" s="190">
        <v>23</v>
      </c>
      <c r="I21" s="190">
        <v>2</v>
      </c>
      <c r="J21" s="190">
        <v>12</v>
      </c>
      <c r="K21" s="190">
        <v>9</v>
      </c>
      <c r="L21" s="190">
        <v>1</v>
      </c>
      <c r="M21" s="106">
        <v>0</v>
      </c>
      <c r="N21" s="96"/>
    </row>
    <row r="22" spans="1:14" ht="15.95" customHeight="1" x14ac:dyDescent="0.2">
      <c r="A22" s="95" t="s">
        <v>15</v>
      </c>
      <c r="B22" s="189">
        <v>163</v>
      </c>
      <c r="C22" s="189">
        <v>0</v>
      </c>
      <c r="D22" s="190">
        <v>1</v>
      </c>
      <c r="E22" s="190">
        <v>17</v>
      </c>
      <c r="F22" s="190">
        <v>22</v>
      </c>
      <c r="G22" s="190">
        <v>9</v>
      </c>
      <c r="H22" s="190">
        <v>39</v>
      </c>
      <c r="I22" s="190">
        <v>4</v>
      </c>
      <c r="J22" s="190">
        <v>42</v>
      </c>
      <c r="K22" s="190">
        <v>26</v>
      </c>
      <c r="L22" s="190">
        <v>3</v>
      </c>
      <c r="M22" s="106">
        <v>0</v>
      </c>
      <c r="N22" s="96"/>
    </row>
    <row r="23" spans="1:14" ht="15.95" customHeight="1" x14ac:dyDescent="0.2">
      <c r="A23" s="95" t="s">
        <v>16</v>
      </c>
      <c r="B23" s="189">
        <v>55</v>
      </c>
      <c r="C23" s="189">
        <v>0</v>
      </c>
      <c r="D23" s="190">
        <v>0</v>
      </c>
      <c r="E23" s="190">
        <v>2</v>
      </c>
      <c r="F23" s="190">
        <v>2</v>
      </c>
      <c r="G23" s="190">
        <v>0</v>
      </c>
      <c r="H23" s="190">
        <v>12</v>
      </c>
      <c r="I23" s="190">
        <v>3</v>
      </c>
      <c r="J23" s="190">
        <v>17</v>
      </c>
      <c r="K23" s="190">
        <v>15</v>
      </c>
      <c r="L23" s="190">
        <v>4</v>
      </c>
      <c r="M23" s="106">
        <v>0</v>
      </c>
      <c r="N23" s="96"/>
    </row>
    <row r="24" spans="1:14" ht="15.95" customHeight="1" x14ac:dyDescent="0.2">
      <c r="A24" s="95" t="s">
        <v>17</v>
      </c>
      <c r="B24" s="189">
        <v>26</v>
      </c>
      <c r="C24" s="189">
        <v>0</v>
      </c>
      <c r="D24" s="190">
        <v>0</v>
      </c>
      <c r="E24" s="190">
        <v>6</v>
      </c>
      <c r="F24" s="190">
        <v>6</v>
      </c>
      <c r="G24" s="190">
        <v>2</v>
      </c>
      <c r="H24" s="190">
        <v>9</v>
      </c>
      <c r="I24" s="190">
        <v>0</v>
      </c>
      <c r="J24" s="190">
        <v>2</v>
      </c>
      <c r="K24" s="190">
        <v>0</v>
      </c>
      <c r="L24" s="190">
        <v>1</v>
      </c>
      <c r="M24" s="106">
        <v>0</v>
      </c>
      <c r="N24" s="96"/>
    </row>
    <row r="25" spans="1:14" ht="15.95" customHeight="1" x14ac:dyDescent="0.2">
      <c r="A25" s="98" t="s">
        <v>18</v>
      </c>
      <c r="B25" s="191">
        <v>355</v>
      </c>
      <c r="C25" s="191">
        <v>0</v>
      </c>
      <c r="D25" s="192">
        <v>16</v>
      </c>
      <c r="E25" s="192">
        <v>12</v>
      </c>
      <c r="F25" s="192">
        <v>9</v>
      </c>
      <c r="G25" s="192">
        <v>4</v>
      </c>
      <c r="H25" s="192">
        <v>32</v>
      </c>
      <c r="I25" s="192">
        <v>1</v>
      </c>
      <c r="J25" s="192">
        <v>10</v>
      </c>
      <c r="K25" s="192">
        <v>262</v>
      </c>
      <c r="L25" s="192">
        <v>9</v>
      </c>
      <c r="M25" s="107">
        <v>0</v>
      </c>
      <c r="N25" s="96"/>
    </row>
    <row r="26" spans="1:14" ht="15.95" customHeight="1" x14ac:dyDescent="0.2">
      <c r="A26" s="99" t="s">
        <v>19</v>
      </c>
      <c r="B26" s="193">
        <v>1132</v>
      </c>
      <c r="C26" s="201">
        <v>1</v>
      </c>
      <c r="D26" s="194">
        <v>35</v>
      </c>
      <c r="E26" s="194">
        <v>71</v>
      </c>
      <c r="F26" s="194">
        <v>66</v>
      </c>
      <c r="G26" s="194">
        <v>32</v>
      </c>
      <c r="H26" s="194">
        <v>189</v>
      </c>
      <c r="I26" s="194">
        <v>13</v>
      </c>
      <c r="J26" s="194">
        <v>154</v>
      </c>
      <c r="K26" s="194">
        <v>447</v>
      </c>
      <c r="L26" s="194">
        <v>124</v>
      </c>
      <c r="M26" s="108">
        <v>0</v>
      </c>
      <c r="N26" s="96"/>
    </row>
    <row r="27" spans="1:14" ht="15.95" customHeight="1" x14ac:dyDescent="0.2">
      <c r="A27" s="95" t="s">
        <v>20</v>
      </c>
      <c r="B27" s="203">
        <v>59</v>
      </c>
      <c r="C27" s="189">
        <v>0</v>
      </c>
      <c r="D27" s="190">
        <v>0</v>
      </c>
      <c r="E27" s="190">
        <v>0</v>
      </c>
      <c r="F27" s="190">
        <v>1</v>
      </c>
      <c r="G27" s="190">
        <v>1</v>
      </c>
      <c r="H27" s="190">
        <v>6</v>
      </c>
      <c r="I27" s="190">
        <v>0</v>
      </c>
      <c r="J27" s="190">
        <v>42</v>
      </c>
      <c r="K27" s="190">
        <v>3</v>
      </c>
      <c r="L27" s="190">
        <v>6</v>
      </c>
      <c r="M27" s="106">
        <v>0</v>
      </c>
      <c r="N27" s="96"/>
    </row>
    <row r="28" spans="1:14" ht="15.95" customHeight="1" x14ac:dyDescent="0.2">
      <c r="A28" s="95" t="s">
        <v>21</v>
      </c>
      <c r="B28" s="189">
        <v>88</v>
      </c>
      <c r="C28" s="189">
        <v>0</v>
      </c>
      <c r="D28" s="190">
        <v>3</v>
      </c>
      <c r="E28" s="190">
        <v>13</v>
      </c>
      <c r="F28" s="190">
        <v>4</v>
      </c>
      <c r="G28" s="190">
        <v>1</v>
      </c>
      <c r="H28" s="190">
        <v>8</v>
      </c>
      <c r="I28" s="190">
        <v>1</v>
      </c>
      <c r="J28" s="190">
        <v>23</v>
      </c>
      <c r="K28" s="190">
        <v>5</v>
      </c>
      <c r="L28" s="190">
        <v>30</v>
      </c>
      <c r="M28" s="106">
        <v>0</v>
      </c>
      <c r="N28" s="96"/>
    </row>
    <row r="29" spans="1:14" ht="15.95" customHeight="1" x14ac:dyDescent="0.2">
      <c r="A29" s="95" t="s">
        <v>22</v>
      </c>
      <c r="B29" s="189">
        <v>36</v>
      </c>
      <c r="C29" s="189">
        <v>0</v>
      </c>
      <c r="D29" s="190">
        <v>0</v>
      </c>
      <c r="E29" s="190">
        <v>3</v>
      </c>
      <c r="F29" s="190">
        <v>3</v>
      </c>
      <c r="G29" s="190">
        <v>4</v>
      </c>
      <c r="H29" s="190">
        <v>9</v>
      </c>
      <c r="I29" s="190">
        <v>0</v>
      </c>
      <c r="J29" s="190">
        <v>7</v>
      </c>
      <c r="K29" s="190">
        <v>10</v>
      </c>
      <c r="L29" s="190">
        <v>0</v>
      </c>
      <c r="M29" s="106">
        <v>0</v>
      </c>
      <c r="N29" s="96"/>
    </row>
    <row r="30" spans="1:14" ht="15.95" customHeight="1" x14ac:dyDescent="0.2">
      <c r="A30" s="95" t="s">
        <v>23</v>
      </c>
      <c r="B30" s="189">
        <v>169</v>
      </c>
      <c r="C30" s="189">
        <v>0</v>
      </c>
      <c r="D30" s="190">
        <v>2</v>
      </c>
      <c r="E30" s="190">
        <v>1</v>
      </c>
      <c r="F30" s="190">
        <v>4</v>
      </c>
      <c r="G30" s="190">
        <v>6</v>
      </c>
      <c r="H30" s="190">
        <v>21</v>
      </c>
      <c r="I30" s="190">
        <v>2</v>
      </c>
      <c r="J30" s="190">
        <v>51</v>
      </c>
      <c r="K30" s="190">
        <v>68</v>
      </c>
      <c r="L30" s="190">
        <v>14</v>
      </c>
      <c r="M30" s="106">
        <v>0</v>
      </c>
      <c r="N30" s="96"/>
    </row>
    <row r="31" spans="1:14" ht="15.95" customHeight="1" x14ac:dyDescent="0.2">
      <c r="A31" s="95" t="s">
        <v>24</v>
      </c>
      <c r="B31" s="189">
        <v>58</v>
      </c>
      <c r="C31" s="189">
        <v>0</v>
      </c>
      <c r="D31" s="190">
        <v>1</v>
      </c>
      <c r="E31" s="190">
        <v>1</v>
      </c>
      <c r="F31" s="190">
        <v>5</v>
      </c>
      <c r="G31" s="190">
        <v>2</v>
      </c>
      <c r="H31" s="190">
        <v>8</v>
      </c>
      <c r="I31" s="190">
        <v>3</v>
      </c>
      <c r="J31" s="190">
        <v>18</v>
      </c>
      <c r="K31" s="190">
        <v>19</v>
      </c>
      <c r="L31" s="190">
        <v>1</v>
      </c>
      <c r="M31" s="106">
        <v>0</v>
      </c>
      <c r="N31" s="96"/>
    </row>
    <row r="32" spans="1:14" ht="15.95" customHeight="1" x14ac:dyDescent="0.2">
      <c r="A32" s="95" t="s">
        <v>25</v>
      </c>
      <c r="B32" s="189">
        <v>68</v>
      </c>
      <c r="C32" s="189">
        <v>0</v>
      </c>
      <c r="D32" s="190">
        <v>8</v>
      </c>
      <c r="E32" s="190">
        <v>5</v>
      </c>
      <c r="F32" s="190">
        <v>9</v>
      </c>
      <c r="G32" s="190">
        <v>2</v>
      </c>
      <c r="H32" s="190">
        <v>23</v>
      </c>
      <c r="I32" s="190">
        <v>0</v>
      </c>
      <c r="J32" s="190">
        <v>14</v>
      </c>
      <c r="K32" s="190">
        <v>2</v>
      </c>
      <c r="L32" s="190">
        <v>5</v>
      </c>
      <c r="M32" s="106">
        <v>0</v>
      </c>
      <c r="N32" s="96"/>
    </row>
    <row r="33" spans="1:14" ht="15.95" customHeight="1" x14ac:dyDescent="0.2">
      <c r="A33" s="95" t="s">
        <v>26</v>
      </c>
      <c r="B33" s="189">
        <v>226</v>
      </c>
      <c r="C33" s="189">
        <v>0</v>
      </c>
      <c r="D33" s="190">
        <v>3</v>
      </c>
      <c r="E33" s="190">
        <v>19</v>
      </c>
      <c r="F33" s="190">
        <v>26</v>
      </c>
      <c r="G33" s="190">
        <v>2</v>
      </c>
      <c r="H33" s="190">
        <v>56</v>
      </c>
      <c r="I33" s="190">
        <v>0</v>
      </c>
      <c r="J33" s="190">
        <v>59</v>
      </c>
      <c r="K33" s="190">
        <v>21</v>
      </c>
      <c r="L33" s="190">
        <v>40</v>
      </c>
      <c r="M33" s="106">
        <v>0</v>
      </c>
      <c r="N33" s="96"/>
    </row>
    <row r="34" spans="1:14" ht="15.95" customHeight="1" x14ac:dyDescent="0.2">
      <c r="A34" s="95" t="s">
        <v>27</v>
      </c>
      <c r="B34" s="189">
        <v>68</v>
      </c>
      <c r="C34" s="189">
        <v>0</v>
      </c>
      <c r="D34" s="190">
        <v>6</v>
      </c>
      <c r="E34" s="190">
        <v>1</v>
      </c>
      <c r="F34" s="190">
        <v>11</v>
      </c>
      <c r="G34" s="190">
        <v>2</v>
      </c>
      <c r="H34" s="190">
        <v>6</v>
      </c>
      <c r="I34" s="190">
        <v>0</v>
      </c>
      <c r="J34" s="190">
        <v>18</v>
      </c>
      <c r="K34" s="190">
        <v>18</v>
      </c>
      <c r="L34" s="190">
        <v>6</v>
      </c>
      <c r="M34" s="106">
        <v>0</v>
      </c>
      <c r="N34" s="96"/>
    </row>
    <row r="35" spans="1:14" ht="15.95" customHeight="1" x14ac:dyDescent="0.2">
      <c r="A35" s="98" t="s">
        <v>28</v>
      </c>
      <c r="B35" s="191">
        <v>130</v>
      </c>
      <c r="C35" s="191">
        <v>0</v>
      </c>
      <c r="D35" s="192">
        <v>7</v>
      </c>
      <c r="E35" s="192">
        <v>6</v>
      </c>
      <c r="F35" s="192">
        <v>7</v>
      </c>
      <c r="G35" s="192">
        <v>16</v>
      </c>
      <c r="H35" s="192">
        <v>34</v>
      </c>
      <c r="I35" s="192">
        <v>0</v>
      </c>
      <c r="J35" s="192">
        <v>42</v>
      </c>
      <c r="K35" s="192">
        <v>15</v>
      </c>
      <c r="L35" s="192">
        <v>3</v>
      </c>
      <c r="M35" s="107">
        <v>0</v>
      </c>
      <c r="N35" s="96"/>
    </row>
    <row r="36" spans="1:14" ht="15.95" customHeight="1" x14ac:dyDescent="0.2">
      <c r="A36" s="99" t="s">
        <v>29</v>
      </c>
      <c r="B36" s="196">
        <v>902</v>
      </c>
      <c r="C36" s="201">
        <v>0</v>
      </c>
      <c r="D36" s="194">
        <v>30</v>
      </c>
      <c r="E36" s="194">
        <v>49</v>
      </c>
      <c r="F36" s="194">
        <v>70</v>
      </c>
      <c r="G36" s="194">
        <v>36</v>
      </c>
      <c r="H36" s="194">
        <v>171</v>
      </c>
      <c r="I36" s="194">
        <v>6</v>
      </c>
      <c r="J36" s="194">
        <v>274</v>
      </c>
      <c r="K36" s="194">
        <v>161</v>
      </c>
      <c r="L36" s="194">
        <v>105</v>
      </c>
      <c r="M36" s="108">
        <v>0</v>
      </c>
      <c r="N36" s="96"/>
    </row>
    <row r="37" spans="1:14" ht="15.95" customHeight="1" x14ac:dyDescent="0.2">
      <c r="A37" s="95" t="s">
        <v>30</v>
      </c>
      <c r="B37" s="203">
        <v>119</v>
      </c>
      <c r="C37" s="189">
        <v>0</v>
      </c>
      <c r="D37" s="190">
        <v>0</v>
      </c>
      <c r="E37" s="190">
        <v>16</v>
      </c>
      <c r="F37" s="190">
        <v>8</v>
      </c>
      <c r="G37" s="190">
        <v>36</v>
      </c>
      <c r="H37" s="190">
        <v>28</v>
      </c>
      <c r="I37" s="190">
        <v>0</v>
      </c>
      <c r="J37" s="190">
        <v>10</v>
      </c>
      <c r="K37" s="190">
        <v>13</v>
      </c>
      <c r="L37" s="190">
        <v>8</v>
      </c>
      <c r="M37" s="106">
        <v>0</v>
      </c>
      <c r="N37" s="96"/>
    </row>
    <row r="38" spans="1:14" ht="15.95" customHeight="1" x14ac:dyDescent="0.2">
      <c r="A38" s="95" t="s">
        <v>31</v>
      </c>
      <c r="B38" s="189">
        <v>278</v>
      </c>
      <c r="C38" s="189">
        <v>1</v>
      </c>
      <c r="D38" s="190">
        <v>2</v>
      </c>
      <c r="E38" s="190">
        <v>26</v>
      </c>
      <c r="F38" s="190">
        <v>12</v>
      </c>
      <c r="G38" s="190">
        <v>21</v>
      </c>
      <c r="H38" s="190">
        <v>34</v>
      </c>
      <c r="I38" s="190">
        <v>0</v>
      </c>
      <c r="J38" s="190">
        <v>106</v>
      </c>
      <c r="K38" s="190">
        <v>50</v>
      </c>
      <c r="L38" s="190">
        <v>26</v>
      </c>
      <c r="M38" s="106">
        <v>0</v>
      </c>
      <c r="N38" s="96"/>
    </row>
    <row r="39" spans="1:14" ht="15.95" customHeight="1" x14ac:dyDescent="0.2">
      <c r="A39" s="95" t="s">
        <v>32</v>
      </c>
      <c r="B39" s="189">
        <v>208</v>
      </c>
      <c r="C39" s="189">
        <v>3</v>
      </c>
      <c r="D39" s="190">
        <v>4</v>
      </c>
      <c r="E39" s="190">
        <v>13</v>
      </c>
      <c r="F39" s="190">
        <v>29</v>
      </c>
      <c r="G39" s="190">
        <v>15</v>
      </c>
      <c r="H39" s="190">
        <v>19</v>
      </c>
      <c r="I39" s="190">
        <v>0</v>
      </c>
      <c r="J39" s="190">
        <v>54</v>
      </c>
      <c r="K39" s="190">
        <v>55</v>
      </c>
      <c r="L39" s="190">
        <v>16</v>
      </c>
      <c r="M39" s="106">
        <v>0</v>
      </c>
      <c r="N39" s="96"/>
    </row>
    <row r="40" spans="1:14" ht="15.95" customHeight="1" x14ac:dyDescent="0.2">
      <c r="A40" s="95" t="s">
        <v>33</v>
      </c>
      <c r="B40" s="189">
        <v>173</v>
      </c>
      <c r="C40" s="189">
        <v>0</v>
      </c>
      <c r="D40" s="190">
        <v>3</v>
      </c>
      <c r="E40" s="190">
        <v>21</v>
      </c>
      <c r="F40" s="190">
        <v>23</v>
      </c>
      <c r="G40" s="190">
        <v>7</v>
      </c>
      <c r="H40" s="190">
        <v>44</v>
      </c>
      <c r="I40" s="190">
        <v>2</v>
      </c>
      <c r="J40" s="190">
        <v>36</v>
      </c>
      <c r="K40" s="190">
        <v>22</v>
      </c>
      <c r="L40" s="190">
        <v>15</v>
      </c>
      <c r="M40" s="106">
        <v>0</v>
      </c>
      <c r="N40" s="96"/>
    </row>
    <row r="41" spans="1:14" ht="15.95" customHeight="1" x14ac:dyDescent="0.2">
      <c r="A41" s="95" t="s">
        <v>34</v>
      </c>
      <c r="B41" s="197">
        <v>125</v>
      </c>
      <c r="C41" s="197">
        <v>0</v>
      </c>
      <c r="D41" s="198">
        <v>1</v>
      </c>
      <c r="E41" s="198">
        <v>3</v>
      </c>
      <c r="F41" s="198">
        <v>10</v>
      </c>
      <c r="G41" s="198">
        <v>15</v>
      </c>
      <c r="H41" s="198">
        <v>10</v>
      </c>
      <c r="I41" s="198">
        <v>0</v>
      </c>
      <c r="J41" s="198">
        <v>18</v>
      </c>
      <c r="K41" s="198">
        <v>22</v>
      </c>
      <c r="L41" s="198">
        <v>46</v>
      </c>
      <c r="M41" s="109">
        <v>0</v>
      </c>
      <c r="N41" s="96"/>
    </row>
    <row r="42" spans="1:14" ht="15.95" customHeight="1" x14ac:dyDescent="0.2">
      <c r="A42" s="95" t="s">
        <v>35</v>
      </c>
      <c r="B42" s="189">
        <v>79</v>
      </c>
      <c r="C42" s="189">
        <v>0</v>
      </c>
      <c r="D42" s="190">
        <v>0</v>
      </c>
      <c r="E42" s="190">
        <v>2</v>
      </c>
      <c r="F42" s="190">
        <v>6</v>
      </c>
      <c r="G42" s="190">
        <v>11</v>
      </c>
      <c r="H42" s="190">
        <v>23</v>
      </c>
      <c r="I42" s="190">
        <v>1</v>
      </c>
      <c r="J42" s="190">
        <v>25</v>
      </c>
      <c r="K42" s="190">
        <v>9</v>
      </c>
      <c r="L42" s="190">
        <v>2</v>
      </c>
      <c r="M42" s="106">
        <v>0</v>
      </c>
      <c r="N42" s="96"/>
    </row>
    <row r="43" spans="1:14" ht="15.95" customHeight="1" x14ac:dyDescent="0.2">
      <c r="A43" s="98" t="s">
        <v>36</v>
      </c>
      <c r="B43" s="191">
        <v>65</v>
      </c>
      <c r="C43" s="191">
        <v>0</v>
      </c>
      <c r="D43" s="192">
        <v>0</v>
      </c>
      <c r="E43" s="192">
        <v>1</v>
      </c>
      <c r="F43" s="192">
        <v>1</v>
      </c>
      <c r="G43" s="192">
        <v>0</v>
      </c>
      <c r="H43" s="192">
        <v>8</v>
      </c>
      <c r="I43" s="192">
        <v>0</v>
      </c>
      <c r="J43" s="192">
        <v>28</v>
      </c>
      <c r="K43" s="192">
        <v>26</v>
      </c>
      <c r="L43" s="192">
        <v>1</v>
      </c>
      <c r="M43" s="107">
        <v>0</v>
      </c>
      <c r="N43" s="96"/>
    </row>
    <row r="44" spans="1:14" ht="15.95" customHeight="1" x14ac:dyDescent="0.2">
      <c r="A44" s="99" t="s">
        <v>37</v>
      </c>
      <c r="B44" s="193">
        <v>1047</v>
      </c>
      <c r="C44" s="201">
        <v>4</v>
      </c>
      <c r="D44" s="194">
        <v>10</v>
      </c>
      <c r="E44" s="194">
        <v>82</v>
      </c>
      <c r="F44" s="194">
        <v>89</v>
      </c>
      <c r="G44" s="194">
        <v>105</v>
      </c>
      <c r="H44" s="194">
        <v>166</v>
      </c>
      <c r="I44" s="194">
        <v>3</v>
      </c>
      <c r="J44" s="194">
        <v>277</v>
      </c>
      <c r="K44" s="194">
        <v>197</v>
      </c>
      <c r="L44" s="194">
        <v>114</v>
      </c>
      <c r="M44" s="108">
        <v>0</v>
      </c>
      <c r="N44" s="96"/>
    </row>
    <row r="45" spans="1:14" ht="15.95" customHeight="1" x14ac:dyDescent="0.2">
      <c r="A45" s="95" t="s">
        <v>38</v>
      </c>
      <c r="B45" s="203">
        <v>14</v>
      </c>
      <c r="C45" s="189">
        <v>0</v>
      </c>
      <c r="D45" s="190">
        <v>0</v>
      </c>
      <c r="E45" s="190">
        <v>2</v>
      </c>
      <c r="F45" s="190">
        <v>1</v>
      </c>
      <c r="G45" s="190">
        <v>3</v>
      </c>
      <c r="H45" s="190">
        <v>2</v>
      </c>
      <c r="I45" s="190">
        <v>0</v>
      </c>
      <c r="J45" s="190">
        <v>5</v>
      </c>
      <c r="K45" s="190">
        <v>0</v>
      </c>
      <c r="L45" s="190">
        <v>1</v>
      </c>
      <c r="M45" s="106">
        <v>0</v>
      </c>
      <c r="N45" s="96"/>
    </row>
    <row r="46" spans="1:14" ht="15.95" customHeight="1" x14ac:dyDescent="0.2">
      <c r="A46" s="95" t="s">
        <v>39</v>
      </c>
      <c r="B46" s="189">
        <v>137</v>
      </c>
      <c r="C46" s="189">
        <v>0</v>
      </c>
      <c r="D46" s="190">
        <v>1</v>
      </c>
      <c r="E46" s="190">
        <v>9</v>
      </c>
      <c r="F46" s="190">
        <v>9</v>
      </c>
      <c r="G46" s="190">
        <v>11</v>
      </c>
      <c r="H46" s="190">
        <v>6</v>
      </c>
      <c r="I46" s="190">
        <v>0</v>
      </c>
      <c r="J46" s="190">
        <v>64</v>
      </c>
      <c r="K46" s="190">
        <v>6</v>
      </c>
      <c r="L46" s="190">
        <v>31</v>
      </c>
      <c r="M46" s="106">
        <v>0</v>
      </c>
      <c r="N46" s="96"/>
    </row>
    <row r="47" spans="1:14" ht="15.95" customHeight="1" x14ac:dyDescent="0.2">
      <c r="A47" s="95" t="s">
        <v>40</v>
      </c>
      <c r="B47" s="189">
        <v>58</v>
      </c>
      <c r="C47" s="189">
        <v>0</v>
      </c>
      <c r="D47" s="190">
        <v>2</v>
      </c>
      <c r="E47" s="190">
        <v>7</v>
      </c>
      <c r="F47" s="190">
        <v>4</v>
      </c>
      <c r="G47" s="190">
        <v>2</v>
      </c>
      <c r="H47" s="190">
        <v>9</v>
      </c>
      <c r="I47" s="190">
        <v>0</v>
      </c>
      <c r="J47" s="190">
        <v>7</v>
      </c>
      <c r="K47" s="190">
        <v>13</v>
      </c>
      <c r="L47" s="190">
        <v>14</v>
      </c>
      <c r="M47" s="106">
        <v>0</v>
      </c>
      <c r="N47" s="96"/>
    </row>
    <row r="48" spans="1:14" ht="15.95" customHeight="1" x14ac:dyDescent="0.2">
      <c r="A48" s="95" t="s">
        <v>41</v>
      </c>
      <c r="B48" s="189">
        <v>62</v>
      </c>
      <c r="C48" s="189">
        <v>0</v>
      </c>
      <c r="D48" s="190">
        <v>1</v>
      </c>
      <c r="E48" s="190">
        <v>5</v>
      </c>
      <c r="F48" s="190">
        <v>7</v>
      </c>
      <c r="G48" s="190">
        <v>1</v>
      </c>
      <c r="H48" s="190">
        <v>10</v>
      </c>
      <c r="I48" s="190">
        <v>0</v>
      </c>
      <c r="J48" s="190">
        <v>28</v>
      </c>
      <c r="K48" s="190">
        <v>7</v>
      </c>
      <c r="L48" s="190">
        <v>3</v>
      </c>
      <c r="M48" s="106">
        <v>0</v>
      </c>
      <c r="N48" s="96"/>
    </row>
    <row r="49" spans="1:14" ht="15.95" customHeight="1" x14ac:dyDescent="0.2">
      <c r="A49" s="95" t="s">
        <v>42</v>
      </c>
      <c r="B49" s="189">
        <v>193</v>
      </c>
      <c r="C49" s="189">
        <v>0</v>
      </c>
      <c r="D49" s="190">
        <v>7</v>
      </c>
      <c r="E49" s="190">
        <v>16</v>
      </c>
      <c r="F49" s="190">
        <v>5</v>
      </c>
      <c r="G49" s="190">
        <v>8</v>
      </c>
      <c r="H49" s="190">
        <v>50</v>
      </c>
      <c r="I49" s="190">
        <v>0</v>
      </c>
      <c r="J49" s="190">
        <v>31</v>
      </c>
      <c r="K49" s="190">
        <v>57</v>
      </c>
      <c r="L49" s="190">
        <v>19</v>
      </c>
      <c r="M49" s="106">
        <v>0</v>
      </c>
      <c r="N49" s="96"/>
    </row>
    <row r="50" spans="1:14" ht="15.95" customHeight="1" x14ac:dyDescent="0.2">
      <c r="A50" s="95" t="s">
        <v>43</v>
      </c>
      <c r="B50" s="189">
        <v>395</v>
      </c>
      <c r="C50" s="189">
        <v>1</v>
      </c>
      <c r="D50" s="190">
        <v>0</v>
      </c>
      <c r="E50" s="190">
        <v>15</v>
      </c>
      <c r="F50" s="190">
        <v>24</v>
      </c>
      <c r="G50" s="190">
        <v>2</v>
      </c>
      <c r="H50" s="190">
        <v>12</v>
      </c>
      <c r="I50" s="190">
        <v>0</v>
      </c>
      <c r="J50" s="190">
        <v>279</v>
      </c>
      <c r="K50" s="190">
        <v>59</v>
      </c>
      <c r="L50" s="190">
        <v>3</v>
      </c>
      <c r="M50" s="106">
        <v>0</v>
      </c>
      <c r="N50" s="96"/>
    </row>
    <row r="51" spans="1:14" ht="15.95" customHeight="1" x14ac:dyDescent="0.2">
      <c r="A51" s="95" t="s">
        <v>44</v>
      </c>
      <c r="B51" s="189">
        <v>105</v>
      </c>
      <c r="C51" s="189">
        <v>0</v>
      </c>
      <c r="D51" s="190">
        <v>3</v>
      </c>
      <c r="E51" s="190">
        <v>3</v>
      </c>
      <c r="F51" s="190">
        <v>4</v>
      </c>
      <c r="G51" s="190">
        <v>5</v>
      </c>
      <c r="H51" s="190">
        <v>13</v>
      </c>
      <c r="I51" s="190">
        <v>0</v>
      </c>
      <c r="J51" s="190">
        <v>24</v>
      </c>
      <c r="K51" s="190">
        <v>26</v>
      </c>
      <c r="L51" s="190">
        <v>27</v>
      </c>
      <c r="M51" s="106">
        <v>0</v>
      </c>
      <c r="N51" s="96"/>
    </row>
    <row r="52" spans="1:14" ht="15.95" customHeight="1" x14ac:dyDescent="0.2">
      <c r="A52" s="95" t="s">
        <v>45</v>
      </c>
      <c r="B52" s="189">
        <v>64</v>
      </c>
      <c r="C52" s="189">
        <v>0</v>
      </c>
      <c r="D52" s="190">
        <v>2</v>
      </c>
      <c r="E52" s="190">
        <v>5</v>
      </c>
      <c r="F52" s="190">
        <v>8</v>
      </c>
      <c r="G52" s="190">
        <v>6</v>
      </c>
      <c r="H52" s="190">
        <v>25</v>
      </c>
      <c r="I52" s="190">
        <v>1</v>
      </c>
      <c r="J52" s="190">
        <v>8</v>
      </c>
      <c r="K52" s="190">
        <v>8</v>
      </c>
      <c r="L52" s="190">
        <v>1</v>
      </c>
      <c r="M52" s="106">
        <v>0</v>
      </c>
      <c r="N52" s="96"/>
    </row>
    <row r="53" spans="1:14" s="33" customFormat="1" ht="15.95" customHeight="1" x14ac:dyDescent="0.2">
      <c r="A53" s="95" t="s">
        <v>46</v>
      </c>
      <c r="B53" s="189">
        <v>16</v>
      </c>
      <c r="C53" s="189">
        <v>0</v>
      </c>
      <c r="D53" s="190">
        <v>0</v>
      </c>
      <c r="E53" s="190">
        <v>1</v>
      </c>
      <c r="F53" s="190">
        <v>1</v>
      </c>
      <c r="G53" s="190">
        <v>2</v>
      </c>
      <c r="H53" s="190">
        <v>8</v>
      </c>
      <c r="I53" s="190">
        <v>1</v>
      </c>
      <c r="J53" s="190">
        <v>0</v>
      </c>
      <c r="K53" s="190">
        <v>2</v>
      </c>
      <c r="L53" s="190">
        <v>1</v>
      </c>
      <c r="M53" s="106">
        <v>0</v>
      </c>
      <c r="N53" s="100"/>
    </row>
    <row r="54" spans="1:14" ht="15.95" customHeight="1" x14ac:dyDescent="0.2">
      <c r="A54" s="95" t="s">
        <v>47</v>
      </c>
      <c r="B54" s="189">
        <v>30</v>
      </c>
      <c r="C54" s="189">
        <v>0</v>
      </c>
      <c r="D54" s="190">
        <v>0</v>
      </c>
      <c r="E54" s="190">
        <v>3</v>
      </c>
      <c r="F54" s="190">
        <v>1</v>
      </c>
      <c r="G54" s="190">
        <v>4</v>
      </c>
      <c r="H54" s="190">
        <v>12</v>
      </c>
      <c r="I54" s="190">
        <v>0</v>
      </c>
      <c r="J54" s="190">
        <v>6</v>
      </c>
      <c r="K54" s="190">
        <v>1</v>
      </c>
      <c r="L54" s="190">
        <v>3</v>
      </c>
      <c r="M54" s="106">
        <v>0</v>
      </c>
      <c r="N54" s="96"/>
    </row>
    <row r="55" spans="1:14" ht="15.95" customHeight="1" x14ac:dyDescent="0.2">
      <c r="A55" s="98" t="s">
        <v>48</v>
      </c>
      <c r="B55" s="191">
        <v>453</v>
      </c>
      <c r="C55" s="191">
        <v>0</v>
      </c>
      <c r="D55" s="192">
        <v>43</v>
      </c>
      <c r="E55" s="192">
        <v>52</v>
      </c>
      <c r="F55" s="192">
        <v>30</v>
      </c>
      <c r="G55" s="192">
        <v>6</v>
      </c>
      <c r="H55" s="192">
        <v>92</v>
      </c>
      <c r="I55" s="192">
        <v>0</v>
      </c>
      <c r="J55" s="192">
        <v>108</v>
      </c>
      <c r="K55" s="192">
        <v>106</v>
      </c>
      <c r="L55" s="192">
        <v>16</v>
      </c>
      <c r="M55" s="107">
        <v>0</v>
      </c>
      <c r="N55" s="96"/>
    </row>
    <row r="56" spans="1:14" ht="15.95" customHeight="1" thickBot="1" x14ac:dyDescent="0.25">
      <c r="A56" s="101" t="s">
        <v>49</v>
      </c>
      <c r="B56" s="199">
        <v>1527</v>
      </c>
      <c r="C56" s="204">
        <v>1</v>
      </c>
      <c r="D56" s="200">
        <v>59</v>
      </c>
      <c r="E56" s="200">
        <v>118</v>
      </c>
      <c r="F56" s="200">
        <v>94</v>
      </c>
      <c r="G56" s="200">
        <v>50</v>
      </c>
      <c r="H56" s="200">
        <v>239</v>
      </c>
      <c r="I56" s="200">
        <v>2</v>
      </c>
      <c r="J56" s="200">
        <v>560</v>
      </c>
      <c r="K56" s="200">
        <v>285</v>
      </c>
      <c r="L56" s="200">
        <v>119</v>
      </c>
      <c r="M56" s="110">
        <v>0</v>
      </c>
      <c r="N56" s="96"/>
    </row>
    <row r="57" spans="1:14" ht="15.95" customHeight="1" x14ac:dyDescent="0.2">
      <c r="A57" s="102" t="s">
        <v>50</v>
      </c>
      <c r="B57" s="190">
        <v>259</v>
      </c>
      <c r="C57" s="189">
        <v>0</v>
      </c>
      <c r="D57" s="190">
        <v>3</v>
      </c>
      <c r="E57" s="190">
        <v>17</v>
      </c>
      <c r="F57" s="190">
        <v>73</v>
      </c>
      <c r="G57" s="190">
        <v>27</v>
      </c>
      <c r="H57" s="190">
        <v>79</v>
      </c>
      <c r="I57" s="190">
        <v>0</v>
      </c>
      <c r="J57" s="190">
        <v>11</v>
      </c>
      <c r="K57" s="190">
        <v>34</v>
      </c>
      <c r="L57" s="190">
        <v>15</v>
      </c>
      <c r="M57" s="106">
        <v>0</v>
      </c>
      <c r="N57" s="96"/>
    </row>
    <row r="58" spans="1:14" ht="15.95" customHeight="1" x14ac:dyDescent="0.2">
      <c r="A58" s="95" t="s">
        <v>51</v>
      </c>
      <c r="B58" s="190">
        <v>37</v>
      </c>
      <c r="C58" s="189">
        <v>0</v>
      </c>
      <c r="D58" s="190">
        <v>0</v>
      </c>
      <c r="E58" s="190">
        <v>5</v>
      </c>
      <c r="F58" s="190">
        <v>0</v>
      </c>
      <c r="G58" s="190">
        <v>3</v>
      </c>
      <c r="H58" s="190">
        <v>13</v>
      </c>
      <c r="I58" s="190">
        <v>0</v>
      </c>
      <c r="J58" s="190">
        <v>6</v>
      </c>
      <c r="K58" s="190">
        <v>3</v>
      </c>
      <c r="L58" s="190">
        <v>7</v>
      </c>
      <c r="M58" s="106">
        <v>0</v>
      </c>
      <c r="N58" s="96"/>
    </row>
    <row r="59" spans="1:14" ht="15.95" customHeight="1" x14ac:dyDescent="0.2">
      <c r="A59" s="95" t="s">
        <v>52</v>
      </c>
      <c r="B59" s="190">
        <v>85</v>
      </c>
      <c r="C59" s="189">
        <v>0</v>
      </c>
      <c r="D59" s="190">
        <v>1</v>
      </c>
      <c r="E59" s="190">
        <v>11</v>
      </c>
      <c r="F59" s="190">
        <v>3</v>
      </c>
      <c r="G59" s="190">
        <v>5</v>
      </c>
      <c r="H59" s="190">
        <v>22</v>
      </c>
      <c r="I59" s="190">
        <v>0</v>
      </c>
      <c r="J59" s="190">
        <v>7</v>
      </c>
      <c r="K59" s="190">
        <v>22</v>
      </c>
      <c r="L59" s="190">
        <v>14</v>
      </c>
      <c r="M59" s="106">
        <v>0</v>
      </c>
      <c r="N59" s="96"/>
    </row>
    <row r="60" spans="1:14" ht="15.95" customHeight="1" x14ac:dyDescent="0.2">
      <c r="A60" s="95" t="s">
        <v>53</v>
      </c>
      <c r="B60" s="190">
        <v>46</v>
      </c>
      <c r="C60" s="189">
        <v>0</v>
      </c>
      <c r="D60" s="190">
        <v>0</v>
      </c>
      <c r="E60" s="190">
        <v>2</v>
      </c>
      <c r="F60" s="190">
        <v>4</v>
      </c>
      <c r="G60" s="190">
        <v>0</v>
      </c>
      <c r="H60" s="190">
        <v>0</v>
      </c>
      <c r="I60" s="190">
        <v>2</v>
      </c>
      <c r="J60" s="190">
        <v>8</v>
      </c>
      <c r="K60" s="190">
        <v>6</v>
      </c>
      <c r="L60" s="190">
        <v>24</v>
      </c>
      <c r="M60" s="106">
        <v>0</v>
      </c>
      <c r="N60" s="96"/>
    </row>
    <row r="61" spans="1:14" ht="15.95" customHeight="1" x14ac:dyDescent="0.2">
      <c r="A61" s="95" t="s">
        <v>54</v>
      </c>
      <c r="B61" s="190">
        <v>21</v>
      </c>
      <c r="C61" s="189">
        <v>0</v>
      </c>
      <c r="D61" s="190">
        <v>0</v>
      </c>
      <c r="E61" s="190">
        <v>1</v>
      </c>
      <c r="F61" s="190">
        <v>7</v>
      </c>
      <c r="G61" s="190">
        <v>3</v>
      </c>
      <c r="H61" s="190">
        <v>4</v>
      </c>
      <c r="I61" s="190">
        <v>0</v>
      </c>
      <c r="J61" s="190">
        <v>3</v>
      </c>
      <c r="K61" s="190">
        <v>0</v>
      </c>
      <c r="L61" s="190">
        <v>3</v>
      </c>
      <c r="M61" s="106">
        <v>0</v>
      </c>
      <c r="N61" s="96"/>
    </row>
    <row r="62" spans="1:14" ht="15.95" customHeight="1" x14ac:dyDescent="0.2">
      <c r="A62" s="95" t="s">
        <v>55</v>
      </c>
      <c r="B62" s="190">
        <v>83</v>
      </c>
      <c r="C62" s="189">
        <v>0</v>
      </c>
      <c r="D62" s="190">
        <v>0</v>
      </c>
      <c r="E62" s="190">
        <v>13</v>
      </c>
      <c r="F62" s="190">
        <v>12</v>
      </c>
      <c r="G62" s="190">
        <v>2</v>
      </c>
      <c r="H62" s="190">
        <v>19</v>
      </c>
      <c r="I62" s="190">
        <v>0</v>
      </c>
      <c r="J62" s="190">
        <v>15</v>
      </c>
      <c r="K62" s="190">
        <v>7</v>
      </c>
      <c r="L62" s="190">
        <v>15</v>
      </c>
      <c r="M62" s="106">
        <v>0</v>
      </c>
      <c r="N62" s="96"/>
    </row>
    <row r="63" spans="1:14" ht="15.95" customHeight="1" x14ac:dyDescent="0.2">
      <c r="A63" s="95" t="s">
        <v>56</v>
      </c>
      <c r="B63" s="190">
        <v>4</v>
      </c>
      <c r="C63" s="189">
        <v>0</v>
      </c>
      <c r="D63" s="190">
        <v>0</v>
      </c>
      <c r="E63" s="190">
        <v>1</v>
      </c>
      <c r="F63" s="190">
        <v>1</v>
      </c>
      <c r="G63" s="190">
        <v>0</v>
      </c>
      <c r="H63" s="190">
        <v>0</v>
      </c>
      <c r="I63" s="190">
        <v>0</v>
      </c>
      <c r="J63" s="190">
        <v>1</v>
      </c>
      <c r="K63" s="190">
        <v>0</v>
      </c>
      <c r="L63" s="190">
        <v>1</v>
      </c>
      <c r="M63" s="106">
        <v>0</v>
      </c>
      <c r="N63" s="96"/>
    </row>
    <row r="64" spans="1:14" ht="15.95" customHeight="1" x14ac:dyDescent="0.2">
      <c r="A64" s="95" t="s">
        <v>57</v>
      </c>
      <c r="B64" s="190">
        <v>64</v>
      </c>
      <c r="C64" s="189">
        <v>0</v>
      </c>
      <c r="D64" s="190">
        <v>1</v>
      </c>
      <c r="E64" s="190">
        <v>22</v>
      </c>
      <c r="F64" s="190">
        <v>6</v>
      </c>
      <c r="G64" s="190">
        <v>9</v>
      </c>
      <c r="H64" s="190">
        <v>6</v>
      </c>
      <c r="I64" s="190">
        <v>0</v>
      </c>
      <c r="J64" s="190">
        <v>17</v>
      </c>
      <c r="K64" s="190">
        <v>3</v>
      </c>
      <c r="L64" s="190">
        <v>0</v>
      </c>
      <c r="M64" s="106">
        <v>0</v>
      </c>
      <c r="N64" s="96"/>
    </row>
    <row r="65" spans="1:14" ht="15.95" customHeight="1" x14ac:dyDescent="0.2">
      <c r="A65" s="95" t="s">
        <v>58</v>
      </c>
      <c r="B65" s="190">
        <v>43</v>
      </c>
      <c r="C65" s="189">
        <v>0</v>
      </c>
      <c r="D65" s="190">
        <v>2</v>
      </c>
      <c r="E65" s="190">
        <v>5</v>
      </c>
      <c r="F65" s="190">
        <v>9</v>
      </c>
      <c r="G65" s="190">
        <v>4</v>
      </c>
      <c r="H65" s="190">
        <v>9</v>
      </c>
      <c r="I65" s="190">
        <v>0</v>
      </c>
      <c r="J65" s="190">
        <v>8</v>
      </c>
      <c r="K65" s="190">
        <v>2</v>
      </c>
      <c r="L65" s="190">
        <v>4</v>
      </c>
      <c r="M65" s="106">
        <v>0</v>
      </c>
      <c r="N65" s="96"/>
    </row>
    <row r="66" spans="1:14" ht="15.95" customHeight="1" x14ac:dyDescent="0.2">
      <c r="A66" s="95" t="s">
        <v>59</v>
      </c>
      <c r="B66" s="190">
        <v>107</v>
      </c>
      <c r="C66" s="189">
        <v>0</v>
      </c>
      <c r="D66" s="190">
        <v>1</v>
      </c>
      <c r="E66" s="190">
        <v>9</v>
      </c>
      <c r="F66" s="190">
        <v>5</v>
      </c>
      <c r="G66" s="190">
        <v>8</v>
      </c>
      <c r="H66" s="190">
        <v>8</v>
      </c>
      <c r="I66" s="190">
        <v>0</v>
      </c>
      <c r="J66" s="190">
        <v>2</v>
      </c>
      <c r="K66" s="190">
        <v>70</v>
      </c>
      <c r="L66" s="190">
        <v>4</v>
      </c>
      <c r="M66" s="106">
        <v>0</v>
      </c>
      <c r="N66" s="96"/>
    </row>
    <row r="67" spans="1:14" ht="15.95" customHeight="1" x14ac:dyDescent="0.2">
      <c r="A67" s="95" t="s">
        <v>60</v>
      </c>
      <c r="B67" s="190">
        <v>55</v>
      </c>
      <c r="C67" s="189">
        <v>0</v>
      </c>
      <c r="D67" s="190">
        <v>2</v>
      </c>
      <c r="E67" s="190">
        <v>6</v>
      </c>
      <c r="F67" s="190">
        <v>2</v>
      </c>
      <c r="G67" s="190">
        <v>6</v>
      </c>
      <c r="H67" s="190">
        <v>25</v>
      </c>
      <c r="I67" s="190">
        <v>0</v>
      </c>
      <c r="J67" s="190">
        <v>3</v>
      </c>
      <c r="K67" s="190">
        <v>9</v>
      </c>
      <c r="L67" s="190">
        <v>2</v>
      </c>
      <c r="M67" s="106">
        <v>0</v>
      </c>
      <c r="N67" s="96"/>
    </row>
    <row r="68" spans="1:14" ht="15.95" customHeight="1" x14ac:dyDescent="0.2">
      <c r="A68" s="95" t="s">
        <v>61</v>
      </c>
      <c r="B68" s="190">
        <v>17</v>
      </c>
      <c r="C68" s="189">
        <v>0</v>
      </c>
      <c r="D68" s="190">
        <v>0</v>
      </c>
      <c r="E68" s="190">
        <v>1</v>
      </c>
      <c r="F68" s="190">
        <v>2</v>
      </c>
      <c r="G68" s="190">
        <v>0</v>
      </c>
      <c r="H68" s="190">
        <v>11</v>
      </c>
      <c r="I68" s="190">
        <v>0</v>
      </c>
      <c r="J68" s="190">
        <v>0</v>
      </c>
      <c r="K68" s="190">
        <v>1</v>
      </c>
      <c r="L68" s="190">
        <v>2</v>
      </c>
      <c r="M68" s="106">
        <v>0</v>
      </c>
      <c r="N68" s="96"/>
    </row>
    <row r="69" spans="1:14" ht="15.95" customHeight="1" x14ac:dyDescent="0.2">
      <c r="A69" s="95" t="s">
        <v>62</v>
      </c>
      <c r="B69" s="192">
        <v>13</v>
      </c>
      <c r="C69" s="191">
        <v>0</v>
      </c>
      <c r="D69" s="192">
        <v>2</v>
      </c>
      <c r="E69" s="192">
        <v>2</v>
      </c>
      <c r="F69" s="192">
        <v>0</v>
      </c>
      <c r="G69" s="192">
        <v>1</v>
      </c>
      <c r="H69" s="192">
        <v>1</v>
      </c>
      <c r="I69" s="192">
        <v>0</v>
      </c>
      <c r="J69" s="192">
        <v>2</v>
      </c>
      <c r="K69" s="192">
        <v>4</v>
      </c>
      <c r="L69" s="192">
        <v>1</v>
      </c>
      <c r="M69" s="107">
        <v>0</v>
      </c>
      <c r="N69" s="96"/>
    </row>
    <row r="70" spans="1:14" ht="15.95" customHeight="1" x14ac:dyDescent="0.2">
      <c r="A70" s="97" t="s">
        <v>63</v>
      </c>
      <c r="B70" s="194">
        <v>834</v>
      </c>
      <c r="C70" s="201">
        <v>0</v>
      </c>
      <c r="D70" s="194">
        <v>12</v>
      </c>
      <c r="E70" s="194">
        <v>95</v>
      </c>
      <c r="F70" s="194">
        <v>124</v>
      </c>
      <c r="G70" s="194">
        <v>68</v>
      </c>
      <c r="H70" s="194">
        <v>197</v>
      </c>
      <c r="I70" s="194">
        <v>2</v>
      </c>
      <c r="J70" s="194">
        <v>83</v>
      </c>
      <c r="K70" s="194">
        <v>161</v>
      </c>
      <c r="L70" s="194">
        <v>92</v>
      </c>
      <c r="M70" s="108">
        <v>0</v>
      </c>
      <c r="N70" s="96"/>
    </row>
    <row r="71" spans="1:14" ht="15.95" customHeight="1" x14ac:dyDescent="0.2">
      <c r="A71" s="95" t="s">
        <v>64</v>
      </c>
      <c r="B71" s="190">
        <v>163</v>
      </c>
      <c r="C71" s="189">
        <v>0</v>
      </c>
      <c r="D71" s="190">
        <v>1</v>
      </c>
      <c r="E71" s="190">
        <v>0</v>
      </c>
      <c r="F71" s="190">
        <v>6</v>
      </c>
      <c r="G71" s="190">
        <v>0</v>
      </c>
      <c r="H71" s="190">
        <v>36</v>
      </c>
      <c r="I71" s="190">
        <v>0</v>
      </c>
      <c r="J71" s="190">
        <v>116</v>
      </c>
      <c r="K71" s="190">
        <v>2</v>
      </c>
      <c r="L71" s="190">
        <v>2</v>
      </c>
      <c r="M71" s="106">
        <v>0</v>
      </c>
      <c r="N71" s="96"/>
    </row>
    <row r="72" spans="1:14" ht="15.95" customHeight="1" x14ac:dyDescent="0.2">
      <c r="A72" s="95" t="s">
        <v>65</v>
      </c>
      <c r="B72" s="190">
        <v>94</v>
      </c>
      <c r="C72" s="189">
        <v>0</v>
      </c>
      <c r="D72" s="190">
        <v>1</v>
      </c>
      <c r="E72" s="190">
        <v>8</v>
      </c>
      <c r="F72" s="190">
        <v>13</v>
      </c>
      <c r="G72" s="190">
        <v>7</v>
      </c>
      <c r="H72" s="190">
        <v>12</v>
      </c>
      <c r="I72" s="190">
        <v>1</v>
      </c>
      <c r="J72" s="190">
        <v>44</v>
      </c>
      <c r="K72" s="190">
        <v>3</v>
      </c>
      <c r="L72" s="190">
        <v>5</v>
      </c>
      <c r="M72" s="106">
        <v>0</v>
      </c>
      <c r="N72" s="96"/>
    </row>
    <row r="73" spans="1:14" ht="15.95" customHeight="1" x14ac:dyDescent="0.2">
      <c r="A73" s="95" t="s">
        <v>66</v>
      </c>
      <c r="B73" s="190">
        <v>176</v>
      </c>
      <c r="C73" s="189">
        <v>0</v>
      </c>
      <c r="D73" s="190">
        <v>0</v>
      </c>
      <c r="E73" s="190">
        <v>7</v>
      </c>
      <c r="F73" s="190">
        <v>13</v>
      </c>
      <c r="G73" s="190">
        <v>10</v>
      </c>
      <c r="H73" s="190">
        <v>32</v>
      </c>
      <c r="I73" s="190">
        <v>1</v>
      </c>
      <c r="J73" s="190">
        <v>77</v>
      </c>
      <c r="K73" s="190">
        <v>18</v>
      </c>
      <c r="L73" s="190">
        <v>18</v>
      </c>
      <c r="M73" s="106">
        <v>0</v>
      </c>
      <c r="N73" s="96"/>
    </row>
    <row r="74" spans="1:14" ht="15.95" customHeight="1" x14ac:dyDescent="0.2">
      <c r="A74" s="95" t="s">
        <v>67</v>
      </c>
      <c r="B74" s="190">
        <v>23</v>
      </c>
      <c r="C74" s="189">
        <v>0</v>
      </c>
      <c r="D74" s="190">
        <v>0</v>
      </c>
      <c r="E74" s="190">
        <v>2</v>
      </c>
      <c r="F74" s="190">
        <v>1</v>
      </c>
      <c r="G74" s="190">
        <v>1</v>
      </c>
      <c r="H74" s="190">
        <v>12</v>
      </c>
      <c r="I74" s="190">
        <v>0</v>
      </c>
      <c r="J74" s="190">
        <v>3</v>
      </c>
      <c r="K74" s="190">
        <v>2</v>
      </c>
      <c r="L74" s="190">
        <v>2</v>
      </c>
      <c r="M74" s="106">
        <v>0</v>
      </c>
      <c r="N74" s="96"/>
    </row>
    <row r="75" spans="1:14" ht="15.95" customHeight="1" x14ac:dyDescent="0.2">
      <c r="A75" s="95" t="s">
        <v>68</v>
      </c>
      <c r="B75" s="190">
        <v>1</v>
      </c>
      <c r="C75" s="189">
        <v>0</v>
      </c>
      <c r="D75" s="190">
        <v>0</v>
      </c>
      <c r="E75" s="190">
        <v>0</v>
      </c>
      <c r="F75" s="190">
        <v>0</v>
      </c>
      <c r="G75" s="190">
        <v>0</v>
      </c>
      <c r="H75" s="190">
        <v>1</v>
      </c>
      <c r="I75" s="190">
        <v>0</v>
      </c>
      <c r="J75" s="190">
        <v>0</v>
      </c>
      <c r="K75" s="190">
        <v>0</v>
      </c>
      <c r="L75" s="190">
        <v>0</v>
      </c>
      <c r="M75" s="106">
        <v>0</v>
      </c>
      <c r="N75" s="96"/>
    </row>
    <row r="76" spans="1:14" ht="15.95" customHeight="1" x14ac:dyDescent="0.2">
      <c r="A76" s="95" t="s">
        <v>69</v>
      </c>
      <c r="B76" s="190">
        <v>191</v>
      </c>
      <c r="C76" s="189">
        <v>0</v>
      </c>
      <c r="D76" s="190">
        <v>1</v>
      </c>
      <c r="E76" s="190">
        <v>10</v>
      </c>
      <c r="F76" s="190">
        <v>16</v>
      </c>
      <c r="G76" s="190">
        <v>5</v>
      </c>
      <c r="H76" s="190">
        <v>59</v>
      </c>
      <c r="I76" s="190">
        <v>0</v>
      </c>
      <c r="J76" s="190">
        <v>72</v>
      </c>
      <c r="K76" s="190">
        <v>17</v>
      </c>
      <c r="L76" s="190">
        <v>11</v>
      </c>
      <c r="M76" s="106">
        <v>0</v>
      </c>
      <c r="N76" s="96"/>
    </row>
    <row r="77" spans="1:14" ht="15.95" customHeight="1" x14ac:dyDescent="0.2">
      <c r="A77" s="95" t="s">
        <v>70</v>
      </c>
      <c r="B77" s="190">
        <v>252</v>
      </c>
      <c r="C77" s="189">
        <v>0</v>
      </c>
      <c r="D77" s="190">
        <v>5</v>
      </c>
      <c r="E77" s="190">
        <v>5</v>
      </c>
      <c r="F77" s="190">
        <v>14</v>
      </c>
      <c r="G77" s="190">
        <v>7</v>
      </c>
      <c r="H77" s="190">
        <v>32</v>
      </c>
      <c r="I77" s="190">
        <v>2</v>
      </c>
      <c r="J77" s="190">
        <v>105</v>
      </c>
      <c r="K77" s="190">
        <v>78</v>
      </c>
      <c r="L77" s="190">
        <v>4</v>
      </c>
      <c r="M77" s="106">
        <v>0</v>
      </c>
      <c r="N77" s="96"/>
    </row>
    <row r="78" spans="1:14" ht="15.95" customHeight="1" x14ac:dyDescent="0.2">
      <c r="A78" s="95" t="s">
        <v>71</v>
      </c>
      <c r="B78" s="190">
        <v>9</v>
      </c>
      <c r="C78" s="189">
        <v>0</v>
      </c>
      <c r="D78" s="190">
        <v>0</v>
      </c>
      <c r="E78" s="190">
        <v>1</v>
      </c>
      <c r="F78" s="190">
        <v>0</v>
      </c>
      <c r="G78" s="190">
        <v>0</v>
      </c>
      <c r="H78" s="190">
        <v>4</v>
      </c>
      <c r="I78" s="190">
        <v>0</v>
      </c>
      <c r="J78" s="190">
        <v>2</v>
      </c>
      <c r="K78" s="190">
        <v>1</v>
      </c>
      <c r="L78" s="190">
        <v>1</v>
      </c>
      <c r="M78" s="106">
        <v>0</v>
      </c>
      <c r="N78" s="96"/>
    </row>
    <row r="79" spans="1:14" ht="15.95" customHeight="1" x14ac:dyDescent="0.2">
      <c r="A79" s="95" t="s">
        <v>72</v>
      </c>
      <c r="B79" s="190">
        <v>21</v>
      </c>
      <c r="C79" s="189">
        <v>0</v>
      </c>
      <c r="D79" s="190">
        <v>1</v>
      </c>
      <c r="E79" s="190">
        <v>1</v>
      </c>
      <c r="F79" s="190">
        <v>0</v>
      </c>
      <c r="G79" s="190">
        <v>1</v>
      </c>
      <c r="H79" s="190">
        <v>4</v>
      </c>
      <c r="I79" s="190">
        <v>0</v>
      </c>
      <c r="J79" s="190">
        <v>14</v>
      </c>
      <c r="K79" s="190">
        <v>0</v>
      </c>
      <c r="L79" s="190">
        <v>0</v>
      </c>
      <c r="M79" s="106">
        <v>0</v>
      </c>
      <c r="N79" s="96"/>
    </row>
    <row r="80" spans="1:14" ht="15.95" customHeight="1" x14ac:dyDescent="0.2">
      <c r="A80" s="95" t="s">
        <v>73</v>
      </c>
      <c r="B80" s="190">
        <v>212</v>
      </c>
      <c r="C80" s="189">
        <v>0</v>
      </c>
      <c r="D80" s="190">
        <v>-1</v>
      </c>
      <c r="E80" s="190">
        <v>6</v>
      </c>
      <c r="F80" s="190">
        <v>3</v>
      </c>
      <c r="G80" s="190">
        <v>7</v>
      </c>
      <c r="H80" s="190">
        <v>15</v>
      </c>
      <c r="I80" s="190">
        <v>2</v>
      </c>
      <c r="J80" s="190">
        <v>153</v>
      </c>
      <c r="K80" s="190">
        <v>27</v>
      </c>
      <c r="L80" s="190">
        <v>0</v>
      </c>
      <c r="M80" s="106">
        <v>0</v>
      </c>
      <c r="N80" s="96"/>
    </row>
    <row r="81" spans="1:14" ht="15.95" customHeight="1" x14ac:dyDescent="0.2">
      <c r="A81" s="95" t="s">
        <v>74</v>
      </c>
      <c r="B81" s="190">
        <v>11</v>
      </c>
      <c r="C81" s="189">
        <v>0</v>
      </c>
      <c r="D81" s="190">
        <v>0</v>
      </c>
      <c r="E81" s="190">
        <v>0</v>
      </c>
      <c r="F81" s="190">
        <v>5</v>
      </c>
      <c r="G81" s="190">
        <v>0</v>
      </c>
      <c r="H81" s="190">
        <v>5</v>
      </c>
      <c r="I81" s="190">
        <v>0</v>
      </c>
      <c r="J81" s="190">
        <v>0</v>
      </c>
      <c r="K81" s="190">
        <v>1</v>
      </c>
      <c r="L81" s="190">
        <v>0</v>
      </c>
      <c r="M81" s="106">
        <v>0</v>
      </c>
      <c r="N81" s="96"/>
    </row>
    <row r="82" spans="1:14" ht="15.95" customHeight="1" x14ac:dyDescent="0.2">
      <c r="A82" s="95" t="s">
        <v>75</v>
      </c>
      <c r="B82" s="190">
        <v>73</v>
      </c>
      <c r="C82" s="189">
        <v>0</v>
      </c>
      <c r="D82" s="190">
        <v>0</v>
      </c>
      <c r="E82" s="190">
        <v>9</v>
      </c>
      <c r="F82" s="190">
        <v>5</v>
      </c>
      <c r="G82" s="190">
        <v>0</v>
      </c>
      <c r="H82" s="190">
        <v>5</v>
      </c>
      <c r="I82" s="190">
        <v>0</v>
      </c>
      <c r="J82" s="190">
        <v>42</v>
      </c>
      <c r="K82" s="190">
        <v>10</v>
      </c>
      <c r="L82" s="190">
        <v>2</v>
      </c>
      <c r="M82" s="106">
        <v>0</v>
      </c>
      <c r="N82" s="96"/>
    </row>
    <row r="83" spans="1:14" ht="15.95" customHeight="1" x14ac:dyDescent="0.2">
      <c r="A83" s="95" t="s">
        <v>76</v>
      </c>
      <c r="B83" s="192">
        <v>84</v>
      </c>
      <c r="C83" s="191">
        <v>0</v>
      </c>
      <c r="D83" s="192">
        <v>1</v>
      </c>
      <c r="E83" s="192">
        <v>4</v>
      </c>
      <c r="F83" s="192">
        <v>24</v>
      </c>
      <c r="G83" s="192">
        <v>5</v>
      </c>
      <c r="H83" s="192">
        <v>11</v>
      </c>
      <c r="I83" s="192">
        <v>0</v>
      </c>
      <c r="J83" s="192">
        <v>16</v>
      </c>
      <c r="K83" s="192">
        <v>12</v>
      </c>
      <c r="L83" s="192">
        <v>11</v>
      </c>
      <c r="M83" s="107">
        <v>0</v>
      </c>
      <c r="N83" s="96"/>
    </row>
    <row r="84" spans="1:14" ht="15.95" customHeight="1" x14ac:dyDescent="0.2">
      <c r="A84" s="97" t="s">
        <v>77</v>
      </c>
      <c r="B84" s="194">
        <v>1310</v>
      </c>
      <c r="C84" s="201">
        <v>0</v>
      </c>
      <c r="D84" s="194">
        <v>9</v>
      </c>
      <c r="E84" s="194">
        <v>53</v>
      </c>
      <c r="F84" s="194">
        <v>100</v>
      </c>
      <c r="G84" s="194">
        <v>43</v>
      </c>
      <c r="H84" s="194">
        <v>228</v>
      </c>
      <c r="I84" s="194">
        <v>6</v>
      </c>
      <c r="J84" s="194">
        <v>644</v>
      </c>
      <c r="K84" s="194">
        <v>171</v>
      </c>
      <c r="L84" s="194">
        <v>56</v>
      </c>
      <c r="M84" s="108">
        <v>0</v>
      </c>
      <c r="N84" s="96"/>
    </row>
    <row r="85" spans="1:14" ht="15.95" customHeight="1" x14ac:dyDescent="0.2">
      <c r="A85" s="95" t="s">
        <v>78</v>
      </c>
      <c r="B85" s="190">
        <v>1</v>
      </c>
      <c r="C85" s="189">
        <v>0</v>
      </c>
      <c r="D85" s="190">
        <v>0</v>
      </c>
      <c r="E85" s="190">
        <v>1</v>
      </c>
      <c r="F85" s="190">
        <v>0</v>
      </c>
      <c r="G85" s="190">
        <v>0</v>
      </c>
      <c r="H85" s="190">
        <v>0</v>
      </c>
      <c r="I85" s="190">
        <v>0</v>
      </c>
      <c r="J85" s="190">
        <v>0</v>
      </c>
      <c r="K85" s="190">
        <v>0</v>
      </c>
      <c r="L85" s="190">
        <v>0</v>
      </c>
      <c r="M85" s="106">
        <v>0</v>
      </c>
      <c r="N85" s="96"/>
    </row>
    <row r="86" spans="1:14" ht="15.95" customHeight="1" x14ac:dyDescent="0.2">
      <c r="A86" s="95" t="s">
        <v>79</v>
      </c>
      <c r="B86" s="190">
        <v>66</v>
      </c>
      <c r="C86" s="189">
        <v>0</v>
      </c>
      <c r="D86" s="190">
        <v>0</v>
      </c>
      <c r="E86" s="190">
        <v>13</v>
      </c>
      <c r="F86" s="190">
        <v>21</v>
      </c>
      <c r="G86" s="190">
        <v>10</v>
      </c>
      <c r="H86" s="190">
        <v>16</v>
      </c>
      <c r="I86" s="190">
        <v>0</v>
      </c>
      <c r="J86" s="190">
        <v>6</v>
      </c>
      <c r="K86" s="190">
        <v>0</v>
      </c>
      <c r="L86" s="190">
        <v>0</v>
      </c>
      <c r="M86" s="106">
        <v>0</v>
      </c>
      <c r="N86" s="96"/>
    </row>
    <row r="87" spans="1:14" ht="15.95" customHeight="1" x14ac:dyDescent="0.2">
      <c r="A87" s="95" t="s">
        <v>80</v>
      </c>
      <c r="B87" s="190">
        <v>40</v>
      </c>
      <c r="C87" s="189">
        <v>0</v>
      </c>
      <c r="D87" s="190">
        <v>0</v>
      </c>
      <c r="E87" s="190">
        <v>13</v>
      </c>
      <c r="F87" s="190">
        <v>2</v>
      </c>
      <c r="G87" s="190">
        <v>1</v>
      </c>
      <c r="H87" s="190">
        <v>3</v>
      </c>
      <c r="I87" s="190">
        <v>0</v>
      </c>
      <c r="J87" s="190">
        <v>21</v>
      </c>
      <c r="K87" s="190">
        <v>0</v>
      </c>
      <c r="L87" s="190">
        <v>0</v>
      </c>
      <c r="M87" s="106">
        <v>0</v>
      </c>
      <c r="N87" s="96"/>
    </row>
    <row r="88" spans="1:14" ht="15.95" customHeight="1" x14ac:dyDescent="0.2">
      <c r="A88" s="95" t="s">
        <v>81</v>
      </c>
      <c r="B88" s="190">
        <v>0</v>
      </c>
      <c r="C88" s="189">
        <v>0</v>
      </c>
      <c r="D88" s="190">
        <v>0</v>
      </c>
      <c r="E88" s="190">
        <v>0</v>
      </c>
      <c r="F88" s="190">
        <v>0</v>
      </c>
      <c r="G88" s="190">
        <v>0</v>
      </c>
      <c r="H88" s="190">
        <v>0</v>
      </c>
      <c r="I88" s="190">
        <v>0</v>
      </c>
      <c r="J88" s="190">
        <v>0</v>
      </c>
      <c r="K88" s="190">
        <v>0</v>
      </c>
      <c r="L88" s="190">
        <v>0</v>
      </c>
      <c r="M88" s="106">
        <v>0</v>
      </c>
      <c r="N88" s="96"/>
    </row>
    <row r="89" spans="1:14" ht="15.95" customHeight="1" x14ac:dyDescent="0.2">
      <c r="A89" s="95" t="s">
        <v>82</v>
      </c>
      <c r="B89" s="190">
        <v>178</v>
      </c>
      <c r="C89" s="189">
        <v>0</v>
      </c>
      <c r="D89" s="190">
        <v>0</v>
      </c>
      <c r="E89" s="190">
        <v>2</v>
      </c>
      <c r="F89" s="190">
        <v>5</v>
      </c>
      <c r="G89" s="190">
        <v>2</v>
      </c>
      <c r="H89" s="190">
        <v>4</v>
      </c>
      <c r="I89" s="190">
        <v>0</v>
      </c>
      <c r="J89" s="190">
        <v>94</v>
      </c>
      <c r="K89" s="190">
        <v>71</v>
      </c>
      <c r="L89" s="190">
        <v>0</v>
      </c>
      <c r="M89" s="106">
        <v>0</v>
      </c>
      <c r="N89" s="96"/>
    </row>
    <row r="90" spans="1:14" ht="15.95" customHeight="1" x14ac:dyDescent="0.2">
      <c r="A90" s="95" t="s">
        <v>83</v>
      </c>
      <c r="B90" s="190">
        <v>15</v>
      </c>
      <c r="C90" s="189">
        <v>0</v>
      </c>
      <c r="D90" s="190">
        <v>0</v>
      </c>
      <c r="E90" s="190">
        <v>1</v>
      </c>
      <c r="F90" s="190">
        <v>1</v>
      </c>
      <c r="G90" s="190">
        <v>0</v>
      </c>
      <c r="H90" s="190">
        <v>4</v>
      </c>
      <c r="I90" s="190">
        <v>0</v>
      </c>
      <c r="J90" s="190">
        <v>6</v>
      </c>
      <c r="K90" s="190">
        <v>2</v>
      </c>
      <c r="L90" s="190">
        <v>1</v>
      </c>
      <c r="M90" s="106">
        <v>0</v>
      </c>
      <c r="N90" s="96"/>
    </row>
    <row r="91" spans="1:14" ht="15.95" customHeight="1" x14ac:dyDescent="0.2">
      <c r="A91" s="95" t="s">
        <v>84</v>
      </c>
      <c r="B91" s="190">
        <v>66</v>
      </c>
      <c r="C91" s="189">
        <v>0</v>
      </c>
      <c r="D91" s="190">
        <v>1</v>
      </c>
      <c r="E91" s="190">
        <v>3</v>
      </c>
      <c r="F91" s="190">
        <v>7</v>
      </c>
      <c r="G91" s="190">
        <v>3</v>
      </c>
      <c r="H91" s="190">
        <v>15</v>
      </c>
      <c r="I91" s="190">
        <v>1</v>
      </c>
      <c r="J91" s="190">
        <v>11</v>
      </c>
      <c r="K91" s="190">
        <v>24</v>
      </c>
      <c r="L91" s="190">
        <v>1</v>
      </c>
      <c r="M91" s="106">
        <v>0</v>
      </c>
      <c r="N91" s="96"/>
    </row>
    <row r="92" spans="1:14" ht="15.95" customHeight="1" x14ac:dyDescent="0.2">
      <c r="A92" s="95" t="s">
        <v>85</v>
      </c>
      <c r="B92" s="190">
        <v>131</v>
      </c>
      <c r="C92" s="189">
        <v>1</v>
      </c>
      <c r="D92" s="190">
        <v>1</v>
      </c>
      <c r="E92" s="190">
        <v>10</v>
      </c>
      <c r="F92" s="190">
        <v>1</v>
      </c>
      <c r="G92" s="190">
        <v>15</v>
      </c>
      <c r="H92" s="190">
        <v>29</v>
      </c>
      <c r="I92" s="190">
        <v>1</v>
      </c>
      <c r="J92" s="190">
        <v>39</v>
      </c>
      <c r="K92" s="190">
        <v>18</v>
      </c>
      <c r="L92" s="190">
        <v>16</v>
      </c>
      <c r="M92" s="106">
        <v>0</v>
      </c>
      <c r="N92" s="96"/>
    </row>
    <row r="93" spans="1:14" ht="15.95" customHeight="1" x14ac:dyDescent="0.2">
      <c r="A93" s="95" t="s">
        <v>86</v>
      </c>
      <c r="B93" s="190">
        <v>8</v>
      </c>
      <c r="C93" s="189">
        <v>0</v>
      </c>
      <c r="D93" s="190">
        <v>0</v>
      </c>
      <c r="E93" s="190">
        <v>1</v>
      </c>
      <c r="F93" s="190">
        <v>1</v>
      </c>
      <c r="G93" s="190">
        <v>0</v>
      </c>
      <c r="H93" s="190">
        <v>4</v>
      </c>
      <c r="I93" s="190">
        <v>0</v>
      </c>
      <c r="J93" s="190">
        <v>1</v>
      </c>
      <c r="K93" s="190">
        <v>1</v>
      </c>
      <c r="L93" s="190">
        <v>0</v>
      </c>
      <c r="M93" s="106">
        <v>0</v>
      </c>
      <c r="N93" s="96"/>
    </row>
    <row r="94" spans="1:14" ht="15.95" customHeight="1" x14ac:dyDescent="0.2">
      <c r="A94" s="95" t="s">
        <v>87</v>
      </c>
      <c r="B94" s="190">
        <v>90</v>
      </c>
      <c r="C94" s="189">
        <v>0</v>
      </c>
      <c r="D94" s="190">
        <v>0</v>
      </c>
      <c r="E94" s="190">
        <v>6</v>
      </c>
      <c r="F94" s="190">
        <v>12</v>
      </c>
      <c r="G94" s="190">
        <v>8</v>
      </c>
      <c r="H94" s="190">
        <v>18</v>
      </c>
      <c r="I94" s="190">
        <v>0</v>
      </c>
      <c r="J94" s="190">
        <v>24</v>
      </c>
      <c r="K94" s="190">
        <v>4</v>
      </c>
      <c r="L94" s="190">
        <v>18</v>
      </c>
      <c r="M94" s="106">
        <v>0</v>
      </c>
      <c r="N94" s="96"/>
    </row>
    <row r="95" spans="1:14" ht="15.95" customHeight="1" x14ac:dyDescent="0.2">
      <c r="A95" s="95" t="s">
        <v>88</v>
      </c>
      <c r="B95" s="192">
        <v>43</v>
      </c>
      <c r="C95" s="191">
        <v>1</v>
      </c>
      <c r="D95" s="192">
        <v>1</v>
      </c>
      <c r="E95" s="192">
        <v>10</v>
      </c>
      <c r="F95" s="192">
        <v>0</v>
      </c>
      <c r="G95" s="192">
        <v>0</v>
      </c>
      <c r="H95" s="192">
        <v>27</v>
      </c>
      <c r="I95" s="192">
        <v>0</v>
      </c>
      <c r="J95" s="192">
        <v>2</v>
      </c>
      <c r="K95" s="192">
        <v>2</v>
      </c>
      <c r="L95" s="192">
        <v>0</v>
      </c>
      <c r="M95" s="107">
        <v>0</v>
      </c>
      <c r="N95" s="96"/>
    </row>
    <row r="96" spans="1:14" ht="15.95" customHeight="1" x14ac:dyDescent="0.2">
      <c r="A96" s="97" t="s">
        <v>89</v>
      </c>
      <c r="B96" s="194">
        <v>638</v>
      </c>
      <c r="C96" s="201">
        <v>2</v>
      </c>
      <c r="D96" s="194">
        <v>3</v>
      </c>
      <c r="E96" s="194">
        <v>60</v>
      </c>
      <c r="F96" s="194">
        <v>50</v>
      </c>
      <c r="G96" s="194">
        <v>39</v>
      </c>
      <c r="H96" s="194">
        <v>120</v>
      </c>
      <c r="I96" s="194">
        <v>2</v>
      </c>
      <c r="J96" s="194">
        <v>204</v>
      </c>
      <c r="K96" s="194">
        <v>122</v>
      </c>
      <c r="L96" s="194">
        <v>36</v>
      </c>
      <c r="M96" s="108">
        <v>0</v>
      </c>
      <c r="N96" s="96"/>
    </row>
    <row r="97" spans="1:14" ht="15.95" customHeight="1" thickBot="1" x14ac:dyDescent="0.25">
      <c r="A97" s="101" t="s">
        <v>90</v>
      </c>
      <c r="B97" s="205">
        <v>9834</v>
      </c>
      <c r="C97" s="204">
        <v>9</v>
      </c>
      <c r="D97" s="200">
        <v>203</v>
      </c>
      <c r="E97" s="200">
        <v>815</v>
      </c>
      <c r="F97" s="200">
        <v>783</v>
      </c>
      <c r="G97" s="200">
        <v>561</v>
      </c>
      <c r="H97" s="200">
        <v>1867</v>
      </c>
      <c r="I97" s="200">
        <v>40</v>
      </c>
      <c r="J97" s="200">
        <v>2357</v>
      </c>
      <c r="K97" s="200">
        <v>2341</v>
      </c>
      <c r="L97" s="200">
        <v>858</v>
      </c>
      <c r="M97" s="110">
        <v>0</v>
      </c>
      <c r="N97" s="96"/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 x14ac:dyDescent="0.2">
      <c r="A99" s="349" t="s">
        <v>399</v>
      </c>
      <c r="B99" s="349"/>
      <c r="C99" s="349"/>
      <c r="D99" s="349"/>
      <c r="E99" s="349"/>
      <c r="F99" s="349"/>
      <c r="G99" s="349"/>
      <c r="H99" s="349"/>
      <c r="I99" s="349"/>
      <c r="J99" s="349"/>
      <c r="K99" s="349"/>
      <c r="L99" s="349"/>
      <c r="M99" s="349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84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6"/>
      <c r="B4" s="160">
        <v>0</v>
      </c>
      <c r="M4" s="171"/>
    </row>
    <row r="5" spans="1:14" s="15" customFormat="1" ht="15.75" x14ac:dyDescent="0.2">
      <c r="A5" s="7"/>
    </row>
    <row r="6" spans="1:14" s="20" customFormat="1" ht="20.25" x14ac:dyDescent="0.2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42005</v>
      </c>
      <c r="M7" s="364"/>
      <c r="N7" s="59"/>
    </row>
    <row r="8" spans="1:14" s="31" customFormat="1" ht="14.25" x14ac:dyDescent="0.2">
      <c r="A8" s="91"/>
      <c r="B8" s="356" t="s">
        <v>289</v>
      </c>
      <c r="C8" s="398" t="s">
        <v>231</v>
      </c>
      <c r="D8" s="351"/>
      <c r="E8" s="351"/>
      <c r="F8" s="351"/>
      <c r="G8" s="351"/>
      <c r="H8" s="351"/>
      <c r="I8" s="351"/>
      <c r="J8" s="351"/>
      <c r="K8" s="351"/>
      <c r="L8" s="351"/>
      <c r="M8" s="352"/>
      <c r="N8" s="92"/>
    </row>
    <row r="9" spans="1:14" s="31" customFormat="1" ht="14.25" customHeight="1" x14ac:dyDescent="0.2">
      <c r="A9" s="93" t="s">
        <v>1</v>
      </c>
      <c r="B9" s="357"/>
      <c r="C9" s="410" t="s">
        <v>443</v>
      </c>
      <c r="D9" s="407" t="s">
        <v>444</v>
      </c>
      <c r="E9" s="407" t="s">
        <v>445</v>
      </c>
      <c r="F9" s="407" t="s">
        <v>446</v>
      </c>
      <c r="G9" s="407" t="s">
        <v>447</v>
      </c>
      <c r="H9" s="407" t="s">
        <v>448</v>
      </c>
      <c r="I9" s="407" t="s">
        <v>449</v>
      </c>
      <c r="J9" s="407" t="s">
        <v>450</v>
      </c>
      <c r="K9" s="407" t="s">
        <v>451</v>
      </c>
      <c r="L9" s="407" t="s">
        <v>452</v>
      </c>
      <c r="M9" s="413" t="s">
        <v>196</v>
      </c>
      <c r="N9" s="92"/>
    </row>
    <row r="10" spans="1:14" s="31" customFormat="1" ht="14.25" customHeight="1" x14ac:dyDescent="0.2">
      <c r="A10" s="93"/>
      <c r="B10" s="357"/>
      <c r="C10" s="411"/>
      <c r="D10" s="408"/>
      <c r="E10" s="408"/>
      <c r="F10" s="408"/>
      <c r="G10" s="408"/>
      <c r="H10" s="408"/>
      <c r="I10" s="408"/>
      <c r="J10" s="408"/>
      <c r="K10" s="408"/>
      <c r="L10" s="408"/>
      <c r="M10" s="414"/>
      <c r="N10" s="92"/>
    </row>
    <row r="11" spans="1:14" s="31" customFormat="1" ht="66.75" customHeight="1" thickBot="1" x14ac:dyDescent="0.25">
      <c r="A11" s="94"/>
      <c r="B11" s="358"/>
      <c r="C11" s="412"/>
      <c r="D11" s="409"/>
      <c r="E11" s="409"/>
      <c r="F11" s="409"/>
      <c r="G11" s="409"/>
      <c r="H11" s="409"/>
      <c r="I11" s="409"/>
      <c r="J11" s="409"/>
      <c r="K11" s="409"/>
      <c r="L11" s="409"/>
      <c r="M11" s="415"/>
      <c r="N11" s="92"/>
    </row>
    <row r="12" spans="1:14" ht="15.95" customHeight="1" x14ac:dyDescent="0.2">
      <c r="A12" s="95" t="s">
        <v>3</v>
      </c>
      <c r="B12" s="232">
        <v>188</v>
      </c>
      <c r="C12" s="207">
        <v>2</v>
      </c>
      <c r="D12" s="187">
        <v>4</v>
      </c>
      <c r="E12" s="187">
        <v>25</v>
      </c>
      <c r="F12" s="187">
        <v>47</v>
      </c>
      <c r="G12" s="187">
        <v>25</v>
      </c>
      <c r="H12" s="187">
        <v>15</v>
      </c>
      <c r="I12" s="187">
        <v>4</v>
      </c>
      <c r="J12" s="187">
        <v>24</v>
      </c>
      <c r="K12" s="187">
        <v>37</v>
      </c>
      <c r="L12" s="187">
        <v>5</v>
      </c>
      <c r="M12" s="188">
        <v>0</v>
      </c>
      <c r="N12" s="96"/>
    </row>
    <row r="13" spans="1:14" ht="15.95" customHeight="1" x14ac:dyDescent="0.2">
      <c r="A13" s="95" t="s">
        <v>4</v>
      </c>
      <c r="B13" s="233">
        <v>179</v>
      </c>
      <c r="C13" s="189">
        <v>0</v>
      </c>
      <c r="D13" s="190">
        <v>11</v>
      </c>
      <c r="E13" s="190">
        <v>29</v>
      </c>
      <c r="F13" s="190">
        <v>11</v>
      </c>
      <c r="G13" s="190">
        <v>23</v>
      </c>
      <c r="H13" s="190">
        <v>4</v>
      </c>
      <c r="I13" s="190">
        <v>18</v>
      </c>
      <c r="J13" s="190">
        <v>39</v>
      </c>
      <c r="K13" s="190">
        <v>34</v>
      </c>
      <c r="L13" s="190">
        <v>10</v>
      </c>
      <c r="M13" s="106">
        <v>0</v>
      </c>
      <c r="N13" s="96"/>
    </row>
    <row r="14" spans="1:14" ht="15.95" customHeight="1" x14ac:dyDescent="0.2">
      <c r="A14" s="95" t="s">
        <v>5</v>
      </c>
      <c r="B14" s="233">
        <v>93</v>
      </c>
      <c r="C14" s="189">
        <v>0</v>
      </c>
      <c r="D14" s="190">
        <v>21</v>
      </c>
      <c r="E14" s="190">
        <v>8</v>
      </c>
      <c r="F14" s="190">
        <v>25</v>
      </c>
      <c r="G14" s="190">
        <v>14</v>
      </c>
      <c r="H14" s="190">
        <v>3</v>
      </c>
      <c r="I14" s="190">
        <v>3</v>
      </c>
      <c r="J14" s="190">
        <v>1</v>
      </c>
      <c r="K14" s="190">
        <v>8</v>
      </c>
      <c r="L14" s="190">
        <v>10</v>
      </c>
      <c r="M14" s="106">
        <v>0</v>
      </c>
      <c r="N14" s="96"/>
    </row>
    <row r="15" spans="1:14" ht="15.95" customHeight="1" x14ac:dyDescent="0.2">
      <c r="A15" s="95" t="s">
        <v>6</v>
      </c>
      <c r="B15" s="233">
        <v>141</v>
      </c>
      <c r="C15" s="189">
        <v>0</v>
      </c>
      <c r="D15" s="190">
        <v>11</v>
      </c>
      <c r="E15" s="190">
        <v>2</v>
      </c>
      <c r="F15" s="190">
        <v>6</v>
      </c>
      <c r="G15" s="190">
        <v>4</v>
      </c>
      <c r="H15" s="190">
        <v>2</v>
      </c>
      <c r="I15" s="190">
        <v>93</v>
      </c>
      <c r="J15" s="190">
        <v>2</v>
      </c>
      <c r="K15" s="190">
        <v>21</v>
      </c>
      <c r="L15" s="190">
        <v>0</v>
      </c>
      <c r="M15" s="106">
        <v>0</v>
      </c>
      <c r="N15" s="96"/>
    </row>
    <row r="16" spans="1:14" ht="15.95" customHeight="1" x14ac:dyDescent="0.2">
      <c r="A16" s="95" t="s">
        <v>7</v>
      </c>
      <c r="B16" s="233">
        <v>49</v>
      </c>
      <c r="C16" s="189">
        <v>1</v>
      </c>
      <c r="D16" s="190">
        <v>2</v>
      </c>
      <c r="E16" s="190">
        <v>4</v>
      </c>
      <c r="F16" s="190">
        <v>10</v>
      </c>
      <c r="G16" s="190">
        <v>8</v>
      </c>
      <c r="H16" s="190">
        <v>1</v>
      </c>
      <c r="I16" s="190">
        <v>0</v>
      </c>
      <c r="J16" s="190">
        <v>2</v>
      </c>
      <c r="K16" s="190">
        <v>21</v>
      </c>
      <c r="L16" s="190">
        <v>0</v>
      </c>
      <c r="M16" s="106">
        <v>0</v>
      </c>
      <c r="N16" s="96"/>
    </row>
    <row r="17" spans="1:14" ht="15.95" customHeight="1" x14ac:dyDescent="0.2">
      <c r="A17" s="95" t="s">
        <v>8</v>
      </c>
      <c r="B17" s="233">
        <v>96</v>
      </c>
      <c r="C17" s="189">
        <v>0</v>
      </c>
      <c r="D17" s="190">
        <v>82</v>
      </c>
      <c r="E17" s="190">
        <v>0</v>
      </c>
      <c r="F17" s="190">
        <v>5</v>
      </c>
      <c r="G17" s="190">
        <v>2</v>
      </c>
      <c r="H17" s="190">
        <v>1</v>
      </c>
      <c r="I17" s="190">
        <v>0</v>
      </c>
      <c r="J17" s="190">
        <v>0</v>
      </c>
      <c r="K17" s="190">
        <v>4</v>
      </c>
      <c r="L17" s="190">
        <v>2</v>
      </c>
      <c r="M17" s="106">
        <v>0</v>
      </c>
      <c r="N17" s="96"/>
    </row>
    <row r="18" spans="1:14" ht="15.95" customHeight="1" x14ac:dyDescent="0.2">
      <c r="A18" s="95" t="s">
        <v>9</v>
      </c>
      <c r="B18" s="233">
        <v>60</v>
      </c>
      <c r="C18" s="189">
        <v>0</v>
      </c>
      <c r="D18" s="190">
        <v>4</v>
      </c>
      <c r="E18" s="190">
        <v>1</v>
      </c>
      <c r="F18" s="190">
        <v>23</v>
      </c>
      <c r="G18" s="190">
        <v>12</v>
      </c>
      <c r="H18" s="190">
        <v>2</v>
      </c>
      <c r="I18" s="190">
        <v>2</v>
      </c>
      <c r="J18" s="190">
        <v>0</v>
      </c>
      <c r="K18" s="190">
        <v>16</v>
      </c>
      <c r="L18" s="190">
        <v>0</v>
      </c>
      <c r="M18" s="106">
        <v>0</v>
      </c>
      <c r="N18" s="96"/>
    </row>
    <row r="19" spans="1:14" ht="15.95" customHeight="1" x14ac:dyDescent="0.2">
      <c r="A19" s="95" t="s">
        <v>10</v>
      </c>
      <c r="B19" s="234">
        <v>196</v>
      </c>
      <c r="C19" s="191">
        <v>0</v>
      </c>
      <c r="D19" s="192">
        <v>8</v>
      </c>
      <c r="E19" s="192">
        <v>7</v>
      </c>
      <c r="F19" s="192">
        <v>8</v>
      </c>
      <c r="G19" s="192">
        <v>11</v>
      </c>
      <c r="H19" s="192">
        <v>4</v>
      </c>
      <c r="I19" s="192">
        <v>151</v>
      </c>
      <c r="J19" s="192">
        <v>2</v>
      </c>
      <c r="K19" s="192">
        <v>4</v>
      </c>
      <c r="L19" s="192">
        <v>1</v>
      </c>
      <c r="M19" s="107">
        <v>0</v>
      </c>
      <c r="N19" s="96"/>
    </row>
    <row r="20" spans="1:14" ht="15.95" customHeight="1" x14ac:dyDescent="0.2">
      <c r="A20" s="97" t="s">
        <v>11</v>
      </c>
      <c r="B20" s="235">
        <v>1002</v>
      </c>
      <c r="C20" s="201">
        <v>3</v>
      </c>
      <c r="D20" s="194">
        <v>143</v>
      </c>
      <c r="E20" s="194">
        <v>76</v>
      </c>
      <c r="F20" s="194">
        <v>135</v>
      </c>
      <c r="G20" s="194">
        <v>99</v>
      </c>
      <c r="H20" s="194">
        <v>32</v>
      </c>
      <c r="I20" s="194">
        <v>271</v>
      </c>
      <c r="J20" s="194">
        <v>70</v>
      </c>
      <c r="K20" s="194">
        <v>145</v>
      </c>
      <c r="L20" s="194">
        <v>28</v>
      </c>
      <c r="M20" s="108">
        <v>0</v>
      </c>
      <c r="N20" s="96"/>
    </row>
    <row r="21" spans="1:14" ht="15.95" customHeight="1" x14ac:dyDescent="0.2">
      <c r="A21" s="95" t="s">
        <v>12</v>
      </c>
      <c r="B21" s="236">
        <v>195</v>
      </c>
      <c r="C21" s="189">
        <v>0</v>
      </c>
      <c r="D21" s="190">
        <v>19</v>
      </c>
      <c r="E21" s="190">
        <v>21</v>
      </c>
      <c r="F21" s="190">
        <v>76</v>
      </c>
      <c r="G21" s="190">
        <v>43</v>
      </c>
      <c r="H21" s="190">
        <v>12</v>
      </c>
      <c r="I21" s="190">
        <v>5</v>
      </c>
      <c r="J21" s="190">
        <v>13</v>
      </c>
      <c r="K21" s="190">
        <v>5</v>
      </c>
      <c r="L21" s="190">
        <v>1</v>
      </c>
      <c r="M21" s="106">
        <v>0</v>
      </c>
      <c r="N21" s="96"/>
    </row>
    <row r="22" spans="1:14" ht="15.95" customHeight="1" x14ac:dyDescent="0.2">
      <c r="A22" s="95" t="s">
        <v>13</v>
      </c>
      <c r="B22" s="233">
        <v>143</v>
      </c>
      <c r="C22" s="189">
        <v>0</v>
      </c>
      <c r="D22" s="190">
        <v>41</v>
      </c>
      <c r="E22" s="190">
        <v>3</v>
      </c>
      <c r="F22" s="190">
        <v>27</v>
      </c>
      <c r="G22" s="190">
        <v>9</v>
      </c>
      <c r="H22" s="190">
        <v>7</v>
      </c>
      <c r="I22" s="190">
        <v>43</v>
      </c>
      <c r="J22" s="190">
        <v>6</v>
      </c>
      <c r="K22" s="190">
        <v>7</v>
      </c>
      <c r="L22" s="190">
        <v>0</v>
      </c>
      <c r="M22" s="106">
        <v>0</v>
      </c>
      <c r="N22" s="96"/>
    </row>
    <row r="23" spans="1:14" ht="15.95" customHeight="1" x14ac:dyDescent="0.2">
      <c r="A23" s="95" t="s">
        <v>14</v>
      </c>
      <c r="B23" s="233">
        <v>45</v>
      </c>
      <c r="C23" s="189">
        <v>0</v>
      </c>
      <c r="D23" s="190">
        <v>0</v>
      </c>
      <c r="E23" s="190">
        <v>6</v>
      </c>
      <c r="F23" s="190">
        <v>25</v>
      </c>
      <c r="G23" s="190">
        <v>9</v>
      </c>
      <c r="H23" s="190">
        <v>1</v>
      </c>
      <c r="I23" s="190">
        <v>0</v>
      </c>
      <c r="J23" s="190">
        <v>0</v>
      </c>
      <c r="K23" s="190">
        <v>2</v>
      </c>
      <c r="L23" s="190">
        <v>2</v>
      </c>
      <c r="M23" s="106">
        <v>0</v>
      </c>
      <c r="N23" s="96"/>
    </row>
    <row r="24" spans="1:14" ht="15.95" customHeight="1" x14ac:dyDescent="0.2">
      <c r="A24" s="95" t="s">
        <v>15</v>
      </c>
      <c r="B24" s="233">
        <v>117</v>
      </c>
      <c r="C24" s="189">
        <v>0</v>
      </c>
      <c r="D24" s="190">
        <v>0</v>
      </c>
      <c r="E24" s="190">
        <v>2</v>
      </c>
      <c r="F24" s="190">
        <v>41</v>
      </c>
      <c r="G24" s="190">
        <v>45</v>
      </c>
      <c r="H24" s="190">
        <v>0</v>
      </c>
      <c r="I24" s="190">
        <v>3</v>
      </c>
      <c r="J24" s="190">
        <v>0</v>
      </c>
      <c r="K24" s="190">
        <v>26</v>
      </c>
      <c r="L24" s="190">
        <v>0</v>
      </c>
      <c r="M24" s="106">
        <v>0</v>
      </c>
      <c r="N24" s="96"/>
    </row>
    <row r="25" spans="1:14" ht="15.95" customHeight="1" x14ac:dyDescent="0.2">
      <c r="A25" s="95" t="s">
        <v>16</v>
      </c>
      <c r="B25" s="233">
        <v>52</v>
      </c>
      <c r="C25" s="189">
        <v>0</v>
      </c>
      <c r="D25" s="190">
        <v>2</v>
      </c>
      <c r="E25" s="190">
        <v>21</v>
      </c>
      <c r="F25" s="190">
        <v>11</v>
      </c>
      <c r="G25" s="190">
        <v>8</v>
      </c>
      <c r="H25" s="190">
        <v>5</v>
      </c>
      <c r="I25" s="190">
        <v>2</v>
      </c>
      <c r="J25" s="190">
        <v>0</v>
      </c>
      <c r="K25" s="190">
        <v>2</v>
      </c>
      <c r="L25" s="190">
        <v>1</v>
      </c>
      <c r="M25" s="106">
        <v>0</v>
      </c>
      <c r="N25" s="96"/>
    </row>
    <row r="26" spans="1:14" ht="15.95" customHeight="1" x14ac:dyDescent="0.2">
      <c r="A26" s="95" t="s">
        <v>17</v>
      </c>
      <c r="B26" s="233">
        <v>19</v>
      </c>
      <c r="C26" s="189">
        <v>0</v>
      </c>
      <c r="D26" s="190">
        <v>2</v>
      </c>
      <c r="E26" s="190">
        <v>1</v>
      </c>
      <c r="F26" s="190">
        <v>3</v>
      </c>
      <c r="G26" s="190">
        <v>6</v>
      </c>
      <c r="H26" s="190">
        <v>0</v>
      </c>
      <c r="I26" s="190">
        <v>2</v>
      </c>
      <c r="J26" s="190">
        <v>1</v>
      </c>
      <c r="K26" s="190">
        <v>3</v>
      </c>
      <c r="L26" s="190">
        <v>1</v>
      </c>
      <c r="M26" s="106">
        <v>0</v>
      </c>
      <c r="N26" s="96"/>
    </row>
    <row r="27" spans="1:14" ht="15.95" customHeight="1" x14ac:dyDescent="0.2">
      <c r="A27" s="98" t="s">
        <v>18</v>
      </c>
      <c r="B27" s="234">
        <v>307</v>
      </c>
      <c r="C27" s="191">
        <v>0</v>
      </c>
      <c r="D27" s="192">
        <v>123</v>
      </c>
      <c r="E27" s="192">
        <v>1</v>
      </c>
      <c r="F27" s="192">
        <v>43</v>
      </c>
      <c r="G27" s="192">
        <v>14</v>
      </c>
      <c r="H27" s="192">
        <v>6</v>
      </c>
      <c r="I27" s="192">
        <v>100</v>
      </c>
      <c r="J27" s="192">
        <v>11</v>
      </c>
      <c r="K27" s="192">
        <v>9</v>
      </c>
      <c r="L27" s="192">
        <v>0</v>
      </c>
      <c r="M27" s="107">
        <v>0</v>
      </c>
      <c r="N27" s="96"/>
    </row>
    <row r="28" spans="1:14" ht="15.95" customHeight="1" x14ac:dyDescent="0.2">
      <c r="A28" s="99" t="s">
        <v>19</v>
      </c>
      <c r="B28" s="235">
        <v>878</v>
      </c>
      <c r="C28" s="201">
        <v>0</v>
      </c>
      <c r="D28" s="194">
        <v>187</v>
      </c>
      <c r="E28" s="194">
        <v>55</v>
      </c>
      <c r="F28" s="194">
        <v>226</v>
      </c>
      <c r="G28" s="194">
        <v>134</v>
      </c>
      <c r="H28" s="194">
        <v>31</v>
      </c>
      <c r="I28" s="194">
        <v>155</v>
      </c>
      <c r="J28" s="194">
        <v>31</v>
      </c>
      <c r="K28" s="194">
        <v>54</v>
      </c>
      <c r="L28" s="194">
        <v>5</v>
      </c>
      <c r="M28" s="108">
        <v>0</v>
      </c>
      <c r="N28" s="96"/>
    </row>
    <row r="29" spans="1:14" ht="15.95" customHeight="1" x14ac:dyDescent="0.2">
      <c r="A29" s="95" t="s">
        <v>20</v>
      </c>
      <c r="B29" s="236">
        <v>41</v>
      </c>
      <c r="C29" s="189">
        <v>0</v>
      </c>
      <c r="D29" s="190">
        <v>0</v>
      </c>
      <c r="E29" s="190">
        <v>4</v>
      </c>
      <c r="F29" s="190">
        <v>27</v>
      </c>
      <c r="G29" s="190">
        <v>10</v>
      </c>
      <c r="H29" s="190">
        <v>0</v>
      </c>
      <c r="I29" s="190">
        <v>0</v>
      </c>
      <c r="J29" s="190">
        <v>0</v>
      </c>
      <c r="K29" s="190">
        <v>0</v>
      </c>
      <c r="L29" s="190">
        <v>0</v>
      </c>
      <c r="M29" s="106">
        <v>0</v>
      </c>
      <c r="N29" s="96"/>
    </row>
    <row r="30" spans="1:14" ht="15.95" customHeight="1" x14ac:dyDescent="0.2">
      <c r="A30" s="95" t="s">
        <v>21</v>
      </c>
      <c r="B30" s="233">
        <v>20</v>
      </c>
      <c r="C30" s="189">
        <v>0</v>
      </c>
      <c r="D30" s="190">
        <v>0</v>
      </c>
      <c r="E30" s="190">
        <v>0</v>
      </c>
      <c r="F30" s="190">
        <v>12</v>
      </c>
      <c r="G30" s="190">
        <v>5</v>
      </c>
      <c r="H30" s="190">
        <v>0</v>
      </c>
      <c r="I30" s="190">
        <v>0</v>
      </c>
      <c r="J30" s="190">
        <v>0</v>
      </c>
      <c r="K30" s="190">
        <v>2</v>
      </c>
      <c r="L30" s="190">
        <v>1</v>
      </c>
      <c r="M30" s="106">
        <v>0</v>
      </c>
      <c r="N30" s="96"/>
    </row>
    <row r="31" spans="1:14" ht="15.95" customHeight="1" x14ac:dyDescent="0.2">
      <c r="A31" s="95" t="s">
        <v>22</v>
      </c>
      <c r="B31" s="233">
        <v>22</v>
      </c>
      <c r="C31" s="189">
        <v>0</v>
      </c>
      <c r="D31" s="190">
        <v>2</v>
      </c>
      <c r="E31" s="190">
        <v>0</v>
      </c>
      <c r="F31" s="190">
        <v>12</v>
      </c>
      <c r="G31" s="190">
        <v>2</v>
      </c>
      <c r="H31" s="190">
        <v>2</v>
      </c>
      <c r="I31" s="190">
        <v>1</v>
      </c>
      <c r="J31" s="190">
        <v>2</v>
      </c>
      <c r="K31" s="190">
        <v>1</v>
      </c>
      <c r="L31" s="190">
        <v>0</v>
      </c>
      <c r="M31" s="106">
        <v>0</v>
      </c>
      <c r="N31" s="96"/>
    </row>
    <row r="32" spans="1:14" ht="15.95" customHeight="1" x14ac:dyDescent="0.2">
      <c r="A32" s="95" t="s">
        <v>23</v>
      </c>
      <c r="B32" s="233">
        <v>104</v>
      </c>
      <c r="C32" s="189">
        <v>0</v>
      </c>
      <c r="D32" s="190">
        <v>0</v>
      </c>
      <c r="E32" s="190">
        <v>16</v>
      </c>
      <c r="F32" s="190">
        <v>83</v>
      </c>
      <c r="G32" s="190">
        <v>2</v>
      </c>
      <c r="H32" s="190">
        <v>0</v>
      </c>
      <c r="I32" s="190">
        <v>0</v>
      </c>
      <c r="J32" s="190">
        <v>0</v>
      </c>
      <c r="K32" s="190">
        <v>2</v>
      </c>
      <c r="L32" s="190">
        <v>1</v>
      </c>
      <c r="M32" s="106">
        <v>0</v>
      </c>
      <c r="N32" s="96"/>
    </row>
    <row r="33" spans="1:14" ht="15.95" customHeight="1" x14ac:dyDescent="0.2">
      <c r="A33" s="95" t="s">
        <v>24</v>
      </c>
      <c r="B33" s="233">
        <v>27</v>
      </c>
      <c r="C33" s="189">
        <v>0</v>
      </c>
      <c r="D33" s="190">
        <v>3</v>
      </c>
      <c r="E33" s="190">
        <v>1</v>
      </c>
      <c r="F33" s="190">
        <v>14</v>
      </c>
      <c r="G33" s="190">
        <v>8</v>
      </c>
      <c r="H33" s="190">
        <v>0</v>
      </c>
      <c r="I33" s="190">
        <v>0</v>
      </c>
      <c r="J33" s="190">
        <v>1</v>
      </c>
      <c r="K33" s="190">
        <v>0</v>
      </c>
      <c r="L33" s="190">
        <v>0</v>
      </c>
      <c r="M33" s="106">
        <v>0</v>
      </c>
      <c r="N33" s="96"/>
    </row>
    <row r="34" spans="1:14" ht="15.95" customHeight="1" x14ac:dyDescent="0.2">
      <c r="A34" s="95" t="s">
        <v>25</v>
      </c>
      <c r="B34" s="233">
        <v>43</v>
      </c>
      <c r="C34" s="189">
        <v>0</v>
      </c>
      <c r="D34" s="190">
        <v>1</v>
      </c>
      <c r="E34" s="190">
        <v>1</v>
      </c>
      <c r="F34" s="190">
        <v>28</v>
      </c>
      <c r="G34" s="190">
        <v>8</v>
      </c>
      <c r="H34" s="190">
        <v>0</v>
      </c>
      <c r="I34" s="190">
        <v>0</v>
      </c>
      <c r="J34" s="190">
        <v>2</v>
      </c>
      <c r="K34" s="190">
        <v>3</v>
      </c>
      <c r="L34" s="190">
        <v>0</v>
      </c>
      <c r="M34" s="106">
        <v>0</v>
      </c>
      <c r="N34" s="96"/>
    </row>
    <row r="35" spans="1:14" ht="15.95" customHeight="1" x14ac:dyDescent="0.2">
      <c r="A35" s="95" t="s">
        <v>26</v>
      </c>
      <c r="B35" s="233">
        <v>153</v>
      </c>
      <c r="C35" s="189">
        <v>0</v>
      </c>
      <c r="D35" s="190">
        <v>10</v>
      </c>
      <c r="E35" s="190">
        <v>19</v>
      </c>
      <c r="F35" s="190">
        <v>69</v>
      </c>
      <c r="G35" s="190">
        <v>26</v>
      </c>
      <c r="H35" s="190">
        <v>8</v>
      </c>
      <c r="I35" s="190">
        <v>2</v>
      </c>
      <c r="J35" s="190">
        <v>10</v>
      </c>
      <c r="K35" s="190">
        <v>9</v>
      </c>
      <c r="L35" s="190">
        <v>0</v>
      </c>
      <c r="M35" s="106">
        <v>0</v>
      </c>
      <c r="N35" s="96"/>
    </row>
    <row r="36" spans="1:14" ht="15.95" customHeight="1" x14ac:dyDescent="0.2">
      <c r="A36" s="95" t="s">
        <v>27</v>
      </c>
      <c r="B36" s="233">
        <v>33</v>
      </c>
      <c r="C36" s="189">
        <v>0</v>
      </c>
      <c r="D36" s="190">
        <v>2</v>
      </c>
      <c r="E36" s="190">
        <v>0</v>
      </c>
      <c r="F36" s="190">
        <v>9</v>
      </c>
      <c r="G36" s="190">
        <v>5</v>
      </c>
      <c r="H36" s="190">
        <v>0</v>
      </c>
      <c r="I36" s="190">
        <v>11</v>
      </c>
      <c r="J36" s="190">
        <v>3</v>
      </c>
      <c r="K36" s="190">
        <v>3</v>
      </c>
      <c r="L36" s="190">
        <v>0</v>
      </c>
      <c r="M36" s="106">
        <v>0</v>
      </c>
      <c r="N36" s="96"/>
    </row>
    <row r="37" spans="1:14" ht="15.95" customHeight="1" x14ac:dyDescent="0.2">
      <c r="A37" s="98" t="s">
        <v>28</v>
      </c>
      <c r="B37" s="234">
        <v>64</v>
      </c>
      <c r="C37" s="191">
        <v>0</v>
      </c>
      <c r="D37" s="192">
        <v>6</v>
      </c>
      <c r="E37" s="192">
        <v>9</v>
      </c>
      <c r="F37" s="192">
        <v>26</v>
      </c>
      <c r="G37" s="192">
        <v>9</v>
      </c>
      <c r="H37" s="192">
        <v>1</v>
      </c>
      <c r="I37" s="192">
        <v>3</v>
      </c>
      <c r="J37" s="192">
        <v>3</v>
      </c>
      <c r="K37" s="192">
        <v>7</v>
      </c>
      <c r="L37" s="192">
        <v>0</v>
      </c>
      <c r="M37" s="107">
        <v>0</v>
      </c>
      <c r="N37" s="96"/>
    </row>
    <row r="38" spans="1:14" ht="15.95" customHeight="1" x14ac:dyDescent="0.2">
      <c r="A38" s="99" t="s">
        <v>29</v>
      </c>
      <c r="B38" s="237">
        <v>507</v>
      </c>
      <c r="C38" s="201">
        <v>0</v>
      </c>
      <c r="D38" s="194">
        <v>24</v>
      </c>
      <c r="E38" s="194">
        <v>50</v>
      </c>
      <c r="F38" s="194">
        <v>280</v>
      </c>
      <c r="G38" s="194">
        <v>75</v>
      </c>
      <c r="H38" s="194">
        <v>11</v>
      </c>
      <c r="I38" s="194">
        <v>17</v>
      </c>
      <c r="J38" s="194">
        <v>21</v>
      </c>
      <c r="K38" s="194">
        <v>27</v>
      </c>
      <c r="L38" s="194">
        <v>2</v>
      </c>
      <c r="M38" s="108">
        <v>0</v>
      </c>
      <c r="N38" s="96"/>
    </row>
    <row r="39" spans="1:14" ht="15.95" customHeight="1" x14ac:dyDescent="0.2">
      <c r="A39" s="95" t="s">
        <v>30</v>
      </c>
      <c r="B39" s="236">
        <v>74</v>
      </c>
      <c r="C39" s="189">
        <v>0</v>
      </c>
      <c r="D39" s="190">
        <v>10</v>
      </c>
      <c r="E39" s="190">
        <v>3</v>
      </c>
      <c r="F39" s="190">
        <v>10</v>
      </c>
      <c r="G39" s="190">
        <v>12</v>
      </c>
      <c r="H39" s="190">
        <v>34</v>
      </c>
      <c r="I39" s="190">
        <v>1</v>
      </c>
      <c r="J39" s="190">
        <v>2</v>
      </c>
      <c r="K39" s="190">
        <v>1</v>
      </c>
      <c r="L39" s="190">
        <v>1</v>
      </c>
      <c r="M39" s="106">
        <v>0</v>
      </c>
      <c r="N39" s="96"/>
    </row>
    <row r="40" spans="1:14" ht="15.95" customHeight="1" x14ac:dyDescent="0.2">
      <c r="A40" s="95" t="s">
        <v>31</v>
      </c>
      <c r="B40" s="233">
        <v>267</v>
      </c>
      <c r="C40" s="189">
        <v>0</v>
      </c>
      <c r="D40" s="190">
        <v>9</v>
      </c>
      <c r="E40" s="190">
        <v>79</v>
      </c>
      <c r="F40" s="190">
        <v>104</v>
      </c>
      <c r="G40" s="190">
        <v>48</v>
      </c>
      <c r="H40" s="190">
        <v>6</v>
      </c>
      <c r="I40" s="190">
        <v>3</v>
      </c>
      <c r="J40" s="190">
        <v>4</v>
      </c>
      <c r="K40" s="190">
        <v>14</v>
      </c>
      <c r="L40" s="190">
        <v>0</v>
      </c>
      <c r="M40" s="106">
        <v>0</v>
      </c>
      <c r="N40" s="96"/>
    </row>
    <row r="41" spans="1:14" ht="15.95" customHeight="1" x14ac:dyDescent="0.2">
      <c r="A41" s="95" t="s">
        <v>32</v>
      </c>
      <c r="B41" s="233">
        <v>255</v>
      </c>
      <c r="C41" s="189">
        <v>0</v>
      </c>
      <c r="D41" s="190">
        <v>2</v>
      </c>
      <c r="E41" s="190">
        <v>8</v>
      </c>
      <c r="F41" s="190">
        <v>59</v>
      </c>
      <c r="G41" s="190">
        <v>61</v>
      </c>
      <c r="H41" s="190">
        <v>84</v>
      </c>
      <c r="I41" s="190">
        <v>3</v>
      </c>
      <c r="J41" s="190">
        <v>8</v>
      </c>
      <c r="K41" s="190">
        <v>18</v>
      </c>
      <c r="L41" s="190">
        <v>12</v>
      </c>
      <c r="M41" s="106">
        <v>0</v>
      </c>
      <c r="N41" s="96"/>
    </row>
    <row r="42" spans="1:14" ht="15.95" customHeight="1" x14ac:dyDescent="0.2">
      <c r="A42" s="95" t="s">
        <v>33</v>
      </c>
      <c r="B42" s="233">
        <v>149</v>
      </c>
      <c r="C42" s="189">
        <v>0</v>
      </c>
      <c r="D42" s="190">
        <v>6</v>
      </c>
      <c r="E42" s="190">
        <v>32</v>
      </c>
      <c r="F42" s="190">
        <v>49</v>
      </c>
      <c r="G42" s="190">
        <v>15</v>
      </c>
      <c r="H42" s="190">
        <v>6</v>
      </c>
      <c r="I42" s="190">
        <v>0</v>
      </c>
      <c r="J42" s="190">
        <v>7</v>
      </c>
      <c r="K42" s="190">
        <v>31</v>
      </c>
      <c r="L42" s="190">
        <v>3</v>
      </c>
      <c r="M42" s="106">
        <v>0</v>
      </c>
      <c r="N42" s="96"/>
    </row>
    <row r="43" spans="1:14" ht="15.95" customHeight="1" x14ac:dyDescent="0.2">
      <c r="A43" s="95" t="s">
        <v>34</v>
      </c>
      <c r="B43" s="238">
        <v>33</v>
      </c>
      <c r="C43" s="197">
        <v>0</v>
      </c>
      <c r="D43" s="198">
        <v>0</v>
      </c>
      <c r="E43" s="198">
        <v>3</v>
      </c>
      <c r="F43" s="198">
        <v>3</v>
      </c>
      <c r="G43" s="198">
        <v>6</v>
      </c>
      <c r="H43" s="198">
        <v>3</v>
      </c>
      <c r="I43" s="198">
        <v>0</v>
      </c>
      <c r="J43" s="198">
        <v>15</v>
      </c>
      <c r="K43" s="198">
        <v>3</v>
      </c>
      <c r="L43" s="198">
        <v>0</v>
      </c>
      <c r="M43" s="109">
        <v>0</v>
      </c>
      <c r="N43" s="96"/>
    </row>
    <row r="44" spans="1:14" ht="15.95" customHeight="1" x14ac:dyDescent="0.2">
      <c r="A44" s="95" t="s">
        <v>35</v>
      </c>
      <c r="B44" s="233">
        <v>65</v>
      </c>
      <c r="C44" s="189">
        <v>0</v>
      </c>
      <c r="D44" s="190">
        <v>5</v>
      </c>
      <c r="E44" s="190">
        <v>9</v>
      </c>
      <c r="F44" s="190">
        <v>40</v>
      </c>
      <c r="G44" s="190">
        <v>3</v>
      </c>
      <c r="H44" s="190">
        <v>1</v>
      </c>
      <c r="I44" s="190">
        <v>1</v>
      </c>
      <c r="J44" s="190">
        <v>3</v>
      </c>
      <c r="K44" s="190">
        <v>3</v>
      </c>
      <c r="L44" s="190">
        <v>0</v>
      </c>
      <c r="M44" s="106">
        <v>0</v>
      </c>
      <c r="N44" s="96"/>
    </row>
    <row r="45" spans="1:14" ht="15.95" customHeight="1" x14ac:dyDescent="0.2">
      <c r="A45" s="98" t="s">
        <v>36</v>
      </c>
      <c r="B45" s="234">
        <v>68</v>
      </c>
      <c r="C45" s="191">
        <v>0</v>
      </c>
      <c r="D45" s="192">
        <v>5</v>
      </c>
      <c r="E45" s="192">
        <v>54</v>
      </c>
      <c r="F45" s="192">
        <v>4</v>
      </c>
      <c r="G45" s="192">
        <v>3</v>
      </c>
      <c r="H45" s="192">
        <v>1</v>
      </c>
      <c r="I45" s="192">
        <v>0</v>
      </c>
      <c r="J45" s="192">
        <v>0</v>
      </c>
      <c r="K45" s="192">
        <v>1</v>
      </c>
      <c r="L45" s="192">
        <v>0</v>
      </c>
      <c r="M45" s="107">
        <v>0</v>
      </c>
      <c r="N45" s="96"/>
    </row>
    <row r="46" spans="1:14" ht="15.95" customHeight="1" x14ac:dyDescent="0.2">
      <c r="A46" s="99" t="s">
        <v>37</v>
      </c>
      <c r="B46" s="235">
        <v>911</v>
      </c>
      <c r="C46" s="201">
        <v>0</v>
      </c>
      <c r="D46" s="194">
        <v>37</v>
      </c>
      <c r="E46" s="194">
        <v>188</v>
      </c>
      <c r="F46" s="194">
        <v>269</v>
      </c>
      <c r="G46" s="194">
        <v>148</v>
      </c>
      <c r="H46" s="194">
        <v>135</v>
      </c>
      <c r="I46" s="194">
        <v>8</v>
      </c>
      <c r="J46" s="194">
        <v>39</v>
      </c>
      <c r="K46" s="194">
        <v>71</v>
      </c>
      <c r="L46" s="194">
        <v>16</v>
      </c>
      <c r="M46" s="108">
        <v>0</v>
      </c>
      <c r="N46" s="96"/>
    </row>
    <row r="47" spans="1:14" ht="15.95" customHeight="1" x14ac:dyDescent="0.2">
      <c r="A47" s="95" t="s">
        <v>38</v>
      </c>
      <c r="B47" s="236">
        <v>7</v>
      </c>
      <c r="C47" s="189">
        <v>0</v>
      </c>
      <c r="D47" s="190">
        <v>0</v>
      </c>
      <c r="E47" s="190">
        <v>0</v>
      </c>
      <c r="F47" s="190">
        <v>0</v>
      </c>
      <c r="G47" s="190">
        <v>1</v>
      </c>
      <c r="H47" s="190">
        <v>0</v>
      </c>
      <c r="I47" s="190">
        <v>3</v>
      </c>
      <c r="J47" s="190">
        <v>0</v>
      </c>
      <c r="K47" s="190">
        <v>3</v>
      </c>
      <c r="L47" s="190">
        <v>0</v>
      </c>
      <c r="M47" s="106">
        <v>0</v>
      </c>
      <c r="N47" s="96"/>
    </row>
    <row r="48" spans="1:14" ht="15.95" customHeight="1" x14ac:dyDescent="0.2">
      <c r="A48" s="95" t="s">
        <v>39</v>
      </c>
      <c r="B48" s="233">
        <v>75</v>
      </c>
      <c r="C48" s="189">
        <v>0</v>
      </c>
      <c r="D48" s="190">
        <v>30</v>
      </c>
      <c r="E48" s="190">
        <v>23</v>
      </c>
      <c r="F48" s="190">
        <v>1</v>
      </c>
      <c r="G48" s="190">
        <v>9</v>
      </c>
      <c r="H48" s="190">
        <v>2</v>
      </c>
      <c r="I48" s="190">
        <v>0</v>
      </c>
      <c r="J48" s="190">
        <v>1</v>
      </c>
      <c r="K48" s="190">
        <v>5</v>
      </c>
      <c r="L48" s="190">
        <v>4</v>
      </c>
      <c r="M48" s="106">
        <v>0</v>
      </c>
      <c r="N48" s="96"/>
    </row>
    <row r="49" spans="1:14" ht="15.95" customHeight="1" x14ac:dyDescent="0.2">
      <c r="A49" s="95" t="s">
        <v>40</v>
      </c>
      <c r="B49" s="233">
        <v>57</v>
      </c>
      <c r="C49" s="189">
        <v>0</v>
      </c>
      <c r="D49" s="190">
        <v>0</v>
      </c>
      <c r="E49" s="190">
        <v>15</v>
      </c>
      <c r="F49" s="190">
        <v>35</v>
      </c>
      <c r="G49" s="190">
        <v>5</v>
      </c>
      <c r="H49" s="190">
        <v>0</v>
      </c>
      <c r="I49" s="190">
        <v>0</v>
      </c>
      <c r="J49" s="190">
        <v>0</v>
      </c>
      <c r="K49" s="190">
        <v>2</v>
      </c>
      <c r="L49" s="190">
        <v>0</v>
      </c>
      <c r="M49" s="106">
        <v>0</v>
      </c>
      <c r="N49" s="96"/>
    </row>
    <row r="50" spans="1:14" ht="15.95" customHeight="1" x14ac:dyDescent="0.2">
      <c r="A50" s="95" t="s">
        <v>41</v>
      </c>
      <c r="B50" s="233">
        <v>24</v>
      </c>
      <c r="C50" s="189">
        <v>0</v>
      </c>
      <c r="D50" s="190">
        <v>0</v>
      </c>
      <c r="E50" s="190">
        <v>5</v>
      </c>
      <c r="F50" s="190">
        <v>12</v>
      </c>
      <c r="G50" s="190">
        <v>4</v>
      </c>
      <c r="H50" s="190">
        <v>1</v>
      </c>
      <c r="I50" s="190">
        <v>0</v>
      </c>
      <c r="J50" s="190">
        <v>0</v>
      </c>
      <c r="K50" s="190">
        <v>2</v>
      </c>
      <c r="L50" s="190">
        <v>0</v>
      </c>
      <c r="M50" s="106">
        <v>0</v>
      </c>
      <c r="N50" s="96"/>
    </row>
    <row r="51" spans="1:14" ht="15.95" customHeight="1" x14ac:dyDescent="0.2">
      <c r="A51" s="95" t="s">
        <v>42</v>
      </c>
      <c r="B51" s="233">
        <v>106</v>
      </c>
      <c r="C51" s="189">
        <v>0</v>
      </c>
      <c r="D51" s="190">
        <v>0</v>
      </c>
      <c r="E51" s="190">
        <v>10</v>
      </c>
      <c r="F51" s="190">
        <v>33</v>
      </c>
      <c r="G51" s="190">
        <v>41</v>
      </c>
      <c r="H51" s="190">
        <v>13</v>
      </c>
      <c r="I51" s="190">
        <v>4</v>
      </c>
      <c r="J51" s="190">
        <v>1</v>
      </c>
      <c r="K51" s="190">
        <v>4</v>
      </c>
      <c r="L51" s="190">
        <v>0</v>
      </c>
      <c r="M51" s="106">
        <v>0</v>
      </c>
      <c r="N51" s="96"/>
    </row>
    <row r="52" spans="1:14" ht="15.95" customHeight="1" x14ac:dyDescent="0.2">
      <c r="A52" s="95" t="s">
        <v>43</v>
      </c>
      <c r="B52" s="233">
        <v>377</v>
      </c>
      <c r="C52" s="189">
        <v>0</v>
      </c>
      <c r="D52" s="190">
        <v>52</v>
      </c>
      <c r="E52" s="190">
        <v>15</v>
      </c>
      <c r="F52" s="190">
        <v>261</v>
      </c>
      <c r="G52" s="190">
        <v>21</v>
      </c>
      <c r="H52" s="190">
        <v>5</v>
      </c>
      <c r="I52" s="190">
        <v>0</v>
      </c>
      <c r="J52" s="190">
        <v>10</v>
      </c>
      <c r="K52" s="190">
        <v>12</v>
      </c>
      <c r="L52" s="190">
        <v>1</v>
      </c>
      <c r="M52" s="106">
        <v>0</v>
      </c>
      <c r="N52" s="96"/>
    </row>
    <row r="53" spans="1:14" ht="15.95" customHeight="1" x14ac:dyDescent="0.2">
      <c r="A53" s="95" t="s">
        <v>44</v>
      </c>
      <c r="B53" s="233">
        <v>93</v>
      </c>
      <c r="C53" s="189">
        <v>1</v>
      </c>
      <c r="D53" s="190">
        <v>0</v>
      </c>
      <c r="E53" s="190">
        <v>6</v>
      </c>
      <c r="F53" s="190">
        <v>66</v>
      </c>
      <c r="G53" s="190">
        <v>10</v>
      </c>
      <c r="H53" s="190">
        <v>0</v>
      </c>
      <c r="I53" s="190">
        <v>0</v>
      </c>
      <c r="J53" s="190">
        <v>1</v>
      </c>
      <c r="K53" s="190">
        <v>9</v>
      </c>
      <c r="L53" s="190">
        <v>0</v>
      </c>
      <c r="M53" s="106">
        <v>0</v>
      </c>
      <c r="N53" s="96"/>
    </row>
    <row r="54" spans="1:14" ht="15.95" customHeight="1" x14ac:dyDescent="0.2">
      <c r="A54" s="95" t="s">
        <v>45</v>
      </c>
      <c r="B54" s="233">
        <v>40</v>
      </c>
      <c r="C54" s="189">
        <v>0</v>
      </c>
      <c r="D54" s="190">
        <v>9</v>
      </c>
      <c r="E54" s="190">
        <v>1</v>
      </c>
      <c r="F54" s="190">
        <v>16</v>
      </c>
      <c r="G54" s="190">
        <v>8</v>
      </c>
      <c r="H54" s="190">
        <v>0</v>
      </c>
      <c r="I54" s="190">
        <v>0</v>
      </c>
      <c r="J54" s="190">
        <v>1</v>
      </c>
      <c r="K54" s="190">
        <v>4</v>
      </c>
      <c r="L54" s="190">
        <v>1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33">
        <v>12</v>
      </c>
      <c r="C55" s="189">
        <v>0</v>
      </c>
      <c r="D55" s="190">
        <v>2</v>
      </c>
      <c r="E55" s="190">
        <v>0</v>
      </c>
      <c r="F55" s="190">
        <v>7</v>
      </c>
      <c r="G55" s="190">
        <v>3</v>
      </c>
      <c r="H55" s="190">
        <v>0</v>
      </c>
      <c r="I55" s="190">
        <v>0</v>
      </c>
      <c r="J55" s="190">
        <v>0</v>
      </c>
      <c r="K55" s="190">
        <v>0</v>
      </c>
      <c r="L55" s="190">
        <v>0</v>
      </c>
      <c r="M55" s="106">
        <v>0</v>
      </c>
      <c r="N55" s="100"/>
    </row>
    <row r="56" spans="1:14" ht="15.95" customHeight="1" x14ac:dyDescent="0.2">
      <c r="A56" s="95" t="s">
        <v>47</v>
      </c>
      <c r="B56" s="233">
        <v>18</v>
      </c>
      <c r="C56" s="189">
        <v>0</v>
      </c>
      <c r="D56" s="190">
        <v>0</v>
      </c>
      <c r="E56" s="190">
        <v>0</v>
      </c>
      <c r="F56" s="190">
        <v>12</v>
      </c>
      <c r="G56" s="190">
        <v>3</v>
      </c>
      <c r="H56" s="190">
        <v>0</v>
      </c>
      <c r="I56" s="190">
        <v>0</v>
      </c>
      <c r="J56" s="190">
        <v>3</v>
      </c>
      <c r="K56" s="190">
        <v>0</v>
      </c>
      <c r="L56" s="190">
        <v>0</v>
      </c>
      <c r="M56" s="106">
        <v>0</v>
      </c>
      <c r="N56" s="96"/>
    </row>
    <row r="57" spans="1:14" ht="15.95" customHeight="1" x14ac:dyDescent="0.2">
      <c r="A57" s="98" t="s">
        <v>48</v>
      </c>
      <c r="B57" s="234">
        <v>196</v>
      </c>
      <c r="C57" s="191">
        <v>0</v>
      </c>
      <c r="D57" s="192">
        <v>21</v>
      </c>
      <c r="E57" s="192">
        <v>31</v>
      </c>
      <c r="F57" s="192">
        <v>53</v>
      </c>
      <c r="G57" s="192">
        <v>30</v>
      </c>
      <c r="H57" s="192">
        <v>9</v>
      </c>
      <c r="I57" s="192">
        <v>9</v>
      </c>
      <c r="J57" s="192">
        <v>23</v>
      </c>
      <c r="K57" s="192">
        <v>20</v>
      </c>
      <c r="L57" s="192">
        <v>0</v>
      </c>
      <c r="M57" s="107">
        <v>0</v>
      </c>
      <c r="N57" s="96"/>
    </row>
    <row r="58" spans="1:14" ht="15.95" customHeight="1" thickBot="1" x14ac:dyDescent="0.25">
      <c r="A58" s="101" t="s">
        <v>49</v>
      </c>
      <c r="B58" s="239">
        <v>1005</v>
      </c>
      <c r="C58" s="204">
        <v>1</v>
      </c>
      <c r="D58" s="200">
        <v>114</v>
      </c>
      <c r="E58" s="200">
        <v>106</v>
      </c>
      <c r="F58" s="200">
        <v>496</v>
      </c>
      <c r="G58" s="200">
        <v>135</v>
      </c>
      <c r="H58" s="200">
        <v>30</v>
      </c>
      <c r="I58" s="200">
        <v>16</v>
      </c>
      <c r="J58" s="200">
        <v>40</v>
      </c>
      <c r="K58" s="200">
        <v>61</v>
      </c>
      <c r="L58" s="200">
        <v>6</v>
      </c>
      <c r="M58" s="110">
        <v>0</v>
      </c>
      <c r="N58" s="96"/>
    </row>
    <row r="59" spans="1:14" ht="15.95" customHeight="1" x14ac:dyDescent="0.2">
      <c r="A59" s="102" t="s">
        <v>50</v>
      </c>
      <c r="B59" s="240">
        <v>221</v>
      </c>
      <c r="C59" s="189">
        <v>0</v>
      </c>
      <c r="D59" s="190">
        <v>0</v>
      </c>
      <c r="E59" s="190">
        <v>34</v>
      </c>
      <c r="F59" s="190">
        <v>107</v>
      </c>
      <c r="G59" s="190">
        <v>25</v>
      </c>
      <c r="H59" s="190">
        <v>18</v>
      </c>
      <c r="I59" s="190">
        <v>3</v>
      </c>
      <c r="J59" s="190">
        <v>5</v>
      </c>
      <c r="K59" s="190">
        <v>26</v>
      </c>
      <c r="L59" s="190">
        <v>3</v>
      </c>
      <c r="M59" s="106">
        <v>0</v>
      </c>
      <c r="N59" s="96"/>
    </row>
    <row r="60" spans="1:14" ht="15.95" customHeight="1" x14ac:dyDescent="0.2">
      <c r="A60" s="95" t="s">
        <v>51</v>
      </c>
      <c r="B60" s="240">
        <v>23</v>
      </c>
      <c r="C60" s="189">
        <v>0</v>
      </c>
      <c r="D60" s="190">
        <v>0</v>
      </c>
      <c r="E60" s="190">
        <v>1</v>
      </c>
      <c r="F60" s="190">
        <v>7</v>
      </c>
      <c r="G60" s="190">
        <v>5</v>
      </c>
      <c r="H60" s="190">
        <v>3</v>
      </c>
      <c r="I60" s="190">
        <v>3</v>
      </c>
      <c r="J60" s="190">
        <v>0</v>
      </c>
      <c r="K60" s="190">
        <v>2</v>
      </c>
      <c r="L60" s="190">
        <v>2</v>
      </c>
      <c r="M60" s="106">
        <v>0</v>
      </c>
      <c r="N60" s="96"/>
    </row>
    <row r="61" spans="1:14" ht="15.95" customHeight="1" x14ac:dyDescent="0.2">
      <c r="A61" s="95" t="s">
        <v>52</v>
      </c>
      <c r="B61" s="240">
        <v>76</v>
      </c>
      <c r="C61" s="189">
        <v>0</v>
      </c>
      <c r="D61" s="190">
        <v>1</v>
      </c>
      <c r="E61" s="190">
        <v>35</v>
      </c>
      <c r="F61" s="190">
        <v>13</v>
      </c>
      <c r="G61" s="190">
        <v>19</v>
      </c>
      <c r="H61" s="190">
        <v>0</v>
      </c>
      <c r="I61" s="190">
        <v>1</v>
      </c>
      <c r="J61" s="190">
        <v>0</v>
      </c>
      <c r="K61" s="190">
        <v>7</v>
      </c>
      <c r="L61" s="190">
        <v>0</v>
      </c>
      <c r="M61" s="106">
        <v>0</v>
      </c>
      <c r="N61" s="96"/>
    </row>
    <row r="62" spans="1:14" ht="15.95" customHeight="1" x14ac:dyDescent="0.2">
      <c r="A62" s="95" t="s">
        <v>53</v>
      </c>
      <c r="B62" s="240">
        <v>9</v>
      </c>
      <c r="C62" s="189">
        <v>0</v>
      </c>
      <c r="D62" s="190">
        <v>0</v>
      </c>
      <c r="E62" s="190">
        <v>0</v>
      </c>
      <c r="F62" s="190">
        <v>4</v>
      </c>
      <c r="G62" s="190">
        <v>3</v>
      </c>
      <c r="H62" s="190">
        <v>0</v>
      </c>
      <c r="I62" s="190">
        <v>0</v>
      </c>
      <c r="J62" s="190">
        <v>2</v>
      </c>
      <c r="K62" s="190">
        <v>0</v>
      </c>
      <c r="L62" s="190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40">
        <v>19</v>
      </c>
      <c r="C63" s="189">
        <v>0</v>
      </c>
      <c r="D63" s="190">
        <v>7</v>
      </c>
      <c r="E63" s="190">
        <v>0</v>
      </c>
      <c r="F63" s="190">
        <v>5</v>
      </c>
      <c r="G63" s="190">
        <v>5</v>
      </c>
      <c r="H63" s="190">
        <v>0</v>
      </c>
      <c r="I63" s="190">
        <v>1</v>
      </c>
      <c r="J63" s="190">
        <v>0</v>
      </c>
      <c r="K63" s="190">
        <v>1</v>
      </c>
      <c r="L63" s="190">
        <v>0</v>
      </c>
      <c r="M63" s="106">
        <v>0</v>
      </c>
      <c r="N63" s="96"/>
    </row>
    <row r="64" spans="1:14" ht="15.95" customHeight="1" x14ac:dyDescent="0.2">
      <c r="A64" s="95" t="s">
        <v>55</v>
      </c>
      <c r="B64" s="240">
        <v>35</v>
      </c>
      <c r="C64" s="189">
        <v>0</v>
      </c>
      <c r="D64" s="190">
        <v>2</v>
      </c>
      <c r="E64" s="190">
        <v>0</v>
      </c>
      <c r="F64" s="190">
        <v>17</v>
      </c>
      <c r="G64" s="190">
        <v>3</v>
      </c>
      <c r="H64" s="190">
        <v>5</v>
      </c>
      <c r="I64" s="190">
        <v>0</v>
      </c>
      <c r="J64" s="190">
        <v>0</v>
      </c>
      <c r="K64" s="190">
        <v>8</v>
      </c>
      <c r="L64" s="190">
        <v>0</v>
      </c>
      <c r="M64" s="106">
        <v>0</v>
      </c>
      <c r="N64" s="96"/>
    </row>
    <row r="65" spans="1:14" ht="15.95" customHeight="1" x14ac:dyDescent="0.2">
      <c r="A65" s="95" t="s">
        <v>56</v>
      </c>
      <c r="B65" s="240">
        <v>0</v>
      </c>
      <c r="C65" s="189">
        <v>0</v>
      </c>
      <c r="D65" s="190">
        <v>0</v>
      </c>
      <c r="E65" s="190">
        <v>0</v>
      </c>
      <c r="F65" s="190">
        <v>0</v>
      </c>
      <c r="G65" s="190">
        <v>0</v>
      </c>
      <c r="H65" s="190">
        <v>0</v>
      </c>
      <c r="I65" s="190">
        <v>0</v>
      </c>
      <c r="J65" s="190">
        <v>0</v>
      </c>
      <c r="K65" s="190">
        <v>0</v>
      </c>
      <c r="L65" s="190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40">
        <v>38</v>
      </c>
      <c r="C66" s="189">
        <v>0</v>
      </c>
      <c r="D66" s="190">
        <v>0</v>
      </c>
      <c r="E66" s="190">
        <v>1</v>
      </c>
      <c r="F66" s="190">
        <v>3</v>
      </c>
      <c r="G66" s="190">
        <v>24</v>
      </c>
      <c r="H66" s="190">
        <v>0</v>
      </c>
      <c r="I66" s="190">
        <v>0</v>
      </c>
      <c r="J66" s="190">
        <v>0</v>
      </c>
      <c r="K66" s="190">
        <v>10</v>
      </c>
      <c r="L66" s="190">
        <v>0</v>
      </c>
      <c r="M66" s="106">
        <v>0</v>
      </c>
      <c r="N66" s="96"/>
    </row>
    <row r="67" spans="1:14" ht="15.95" customHeight="1" x14ac:dyDescent="0.2">
      <c r="A67" s="95" t="s">
        <v>58</v>
      </c>
      <c r="B67" s="240">
        <v>45</v>
      </c>
      <c r="C67" s="189">
        <v>0</v>
      </c>
      <c r="D67" s="190">
        <v>13</v>
      </c>
      <c r="E67" s="190">
        <v>4</v>
      </c>
      <c r="F67" s="190">
        <v>2</v>
      </c>
      <c r="G67" s="190">
        <v>11</v>
      </c>
      <c r="H67" s="190">
        <v>3</v>
      </c>
      <c r="I67" s="190">
        <v>2</v>
      </c>
      <c r="J67" s="190">
        <v>2</v>
      </c>
      <c r="K67" s="190">
        <v>8</v>
      </c>
      <c r="L67" s="190">
        <v>0</v>
      </c>
      <c r="M67" s="106">
        <v>0</v>
      </c>
      <c r="N67" s="96"/>
    </row>
    <row r="68" spans="1:14" ht="15.95" customHeight="1" x14ac:dyDescent="0.2">
      <c r="A68" s="95" t="s">
        <v>59</v>
      </c>
      <c r="B68" s="240">
        <v>105</v>
      </c>
      <c r="C68" s="189">
        <v>0</v>
      </c>
      <c r="D68" s="190">
        <v>1</v>
      </c>
      <c r="E68" s="190">
        <v>3</v>
      </c>
      <c r="F68" s="190">
        <v>4</v>
      </c>
      <c r="G68" s="190">
        <v>64</v>
      </c>
      <c r="H68" s="190">
        <v>26</v>
      </c>
      <c r="I68" s="190">
        <v>0</v>
      </c>
      <c r="J68" s="190">
        <v>3</v>
      </c>
      <c r="K68" s="190">
        <v>4</v>
      </c>
      <c r="L68" s="190">
        <v>0</v>
      </c>
      <c r="M68" s="106">
        <v>0</v>
      </c>
      <c r="N68" s="96"/>
    </row>
    <row r="69" spans="1:14" ht="15.95" customHeight="1" x14ac:dyDescent="0.2">
      <c r="A69" s="95" t="s">
        <v>60</v>
      </c>
      <c r="B69" s="240">
        <v>55</v>
      </c>
      <c r="C69" s="189">
        <v>0</v>
      </c>
      <c r="D69" s="190">
        <v>0</v>
      </c>
      <c r="E69" s="190">
        <v>3</v>
      </c>
      <c r="F69" s="190">
        <v>28</v>
      </c>
      <c r="G69" s="190">
        <v>11</v>
      </c>
      <c r="H69" s="190">
        <v>6</v>
      </c>
      <c r="I69" s="190">
        <v>1</v>
      </c>
      <c r="J69" s="190">
        <v>0</v>
      </c>
      <c r="K69" s="190">
        <v>4</v>
      </c>
      <c r="L69" s="190">
        <v>2</v>
      </c>
      <c r="M69" s="106">
        <v>0</v>
      </c>
      <c r="N69" s="96"/>
    </row>
    <row r="70" spans="1:14" ht="15.95" customHeight="1" x14ac:dyDescent="0.2">
      <c r="A70" s="95" t="s">
        <v>61</v>
      </c>
      <c r="B70" s="240">
        <v>6</v>
      </c>
      <c r="C70" s="189">
        <v>0</v>
      </c>
      <c r="D70" s="190">
        <v>0</v>
      </c>
      <c r="E70" s="190">
        <v>0</v>
      </c>
      <c r="F70" s="190">
        <v>0</v>
      </c>
      <c r="G70" s="190">
        <v>2</v>
      </c>
      <c r="H70" s="190">
        <v>0</v>
      </c>
      <c r="I70" s="190">
        <v>3</v>
      </c>
      <c r="J70" s="190">
        <v>0</v>
      </c>
      <c r="K70" s="190">
        <v>1</v>
      </c>
      <c r="L70" s="190">
        <v>0</v>
      </c>
      <c r="M70" s="106">
        <v>0</v>
      </c>
      <c r="N70" s="96"/>
    </row>
    <row r="71" spans="1:14" ht="15.95" customHeight="1" x14ac:dyDescent="0.2">
      <c r="A71" s="95" t="s">
        <v>62</v>
      </c>
      <c r="B71" s="241">
        <v>14</v>
      </c>
      <c r="C71" s="191">
        <v>0</v>
      </c>
      <c r="D71" s="192">
        <v>0</v>
      </c>
      <c r="E71" s="192">
        <v>1</v>
      </c>
      <c r="F71" s="192">
        <v>9</v>
      </c>
      <c r="G71" s="192">
        <v>1</v>
      </c>
      <c r="H71" s="192">
        <v>0</v>
      </c>
      <c r="I71" s="192">
        <v>0</v>
      </c>
      <c r="J71" s="192">
        <v>2</v>
      </c>
      <c r="K71" s="192">
        <v>1</v>
      </c>
      <c r="L71" s="192">
        <v>0</v>
      </c>
      <c r="M71" s="107">
        <v>0</v>
      </c>
      <c r="N71" s="96"/>
    </row>
    <row r="72" spans="1:14" ht="15.95" customHeight="1" x14ac:dyDescent="0.2">
      <c r="A72" s="97" t="s">
        <v>63</v>
      </c>
      <c r="B72" s="242">
        <v>646</v>
      </c>
      <c r="C72" s="201">
        <v>0</v>
      </c>
      <c r="D72" s="194">
        <v>24</v>
      </c>
      <c r="E72" s="194">
        <v>82</v>
      </c>
      <c r="F72" s="194">
        <v>199</v>
      </c>
      <c r="G72" s="194">
        <v>173</v>
      </c>
      <c r="H72" s="194">
        <v>61</v>
      </c>
      <c r="I72" s="194">
        <v>14</v>
      </c>
      <c r="J72" s="194">
        <v>14</v>
      </c>
      <c r="K72" s="194">
        <v>72</v>
      </c>
      <c r="L72" s="194">
        <v>7</v>
      </c>
      <c r="M72" s="108">
        <v>0</v>
      </c>
      <c r="N72" s="96"/>
    </row>
    <row r="73" spans="1:14" ht="15.95" customHeight="1" x14ac:dyDescent="0.2">
      <c r="A73" s="95" t="s">
        <v>64</v>
      </c>
      <c r="B73" s="240">
        <v>86</v>
      </c>
      <c r="C73" s="189">
        <v>0</v>
      </c>
      <c r="D73" s="190">
        <v>3</v>
      </c>
      <c r="E73" s="190">
        <v>8</v>
      </c>
      <c r="F73" s="190">
        <v>66</v>
      </c>
      <c r="G73" s="190">
        <v>8</v>
      </c>
      <c r="H73" s="190">
        <v>0</v>
      </c>
      <c r="I73" s="190">
        <v>0</v>
      </c>
      <c r="J73" s="190">
        <v>1</v>
      </c>
      <c r="K73" s="190">
        <v>0</v>
      </c>
      <c r="L73" s="190">
        <v>0</v>
      </c>
      <c r="M73" s="106">
        <v>0</v>
      </c>
      <c r="N73" s="96"/>
    </row>
    <row r="74" spans="1:14" ht="15.95" customHeight="1" x14ac:dyDescent="0.2">
      <c r="A74" s="95" t="s">
        <v>65</v>
      </c>
      <c r="B74" s="240">
        <v>86</v>
      </c>
      <c r="C74" s="189">
        <v>0</v>
      </c>
      <c r="D74" s="190">
        <v>2</v>
      </c>
      <c r="E74" s="190">
        <v>1</v>
      </c>
      <c r="F74" s="190">
        <v>19</v>
      </c>
      <c r="G74" s="190">
        <v>12</v>
      </c>
      <c r="H74" s="190">
        <v>32</v>
      </c>
      <c r="I74" s="190">
        <v>2</v>
      </c>
      <c r="J74" s="190">
        <v>2</v>
      </c>
      <c r="K74" s="190">
        <v>10</v>
      </c>
      <c r="L74" s="190">
        <v>6</v>
      </c>
      <c r="M74" s="106">
        <v>0</v>
      </c>
      <c r="N74" s="96"/>
    </row>
    <row r="75" spans="1:14" ht="15.95" customHeight="1" x14ac:dyDescent="0.2">
      <c r="A75" s="95" t="s">
        <v>66</v>
      </c>
      <c r="B75" s="240">
        <v>63</v>
      </c>
      <c r="C75" s="189">
        <v>0</v>
      </c>
      <c r="D75" s="190">
        <v>4</v>
      </c>
      <c r="E75" s="190">
        <v>1</v>
      </c>
      <c r="F75" s="190">
        <v>37</v>
      </c>
      <c r="G75" s="190">
        <v>14</v>
      </c>
      <c r="H75" s="190">
        <v>0</v>
      </c>
      <c r="I75" s="190">
        <v>5</v>
      </c>
      <c r="J75" s="190">
        <v>1</v>
      </c>
      <c r="K75" s="190">
        <v>1</v>
      </c>
      <c r="L75" s="190">
        <v>0</v>
      </c>
      <c r="M75" s="106">
        <v>0</v>
      </c>
      <c r="N75" s="96"/>
    </row>
    <row r="76" spans="1:14" ht="15.95" customHeight="1" x14ac:dyDescent="0.2">
      <c r="A76" s="95" t="s">
        <v>67</v>
      </c>
      <c r="B76" s="240">
        <v>5</v>
      </c>
      <c r="C76" s="189">
        <v>0</v>
      </c>
      <c r="D76" s="190">
        <v>0</v>
      </c>
      <c r="E76" s="190">
        <v>0</v>
      </c>
      <c r="F76" s="190">
        <v>1</v>
      </c>
      <c r="G76" s="190">
        <v>3</v>
      </c>
      <c r="H76" s="190">
        <v>0</v>
      </c>
      <c r="I76" s="190">
        <v>0</v>
      </c>
      <c r="J76" s="190">
        <v>0</v>
      </c>
      <c r="K76" s="190">
        <v>1</v>
      </c>
      <c r="L76" s="190">
        <v>0</v>
      </c>
      <c r="M76" s="106">
        <v>0</v>
      </c>
      <c r="N76" s="96"/>
    </row>
    <row r="77" spans="1:14" ht="15.95" customHeight="1" x14ac:dyDescent="0.2">
      <c r="A77" s="95" t="s">
        <v>68</v>
      </c>
      <c r="B77" s="240">
        <v>0</v>
      </c>
      <c r="C77" s="189">
        <v>0</v>
      </c>
      <c r="D77" s="190">
        <v>0</v>
      </c>
      <c r="E77" s="190">
        <v>0</v>
      </c>
      <c r="F77" s="190">
        <v>0</v>
      </c>
      <c r="G77" s="190">
        <v>0</v>
      </c>
      <c r="H77" s="190">
        <v>0</v>
      </c>
      <c r="I77" s="190">
        <v>0</v>
      </c>
      <c r="J77" s="190">
        <v>0</v>
      </c>
      <c r="K77" s="190">
        <v>0</v>
      </c>
      <c r="L77" s="190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40">
        <v>101</v>
      </c>
      <c r="C78" s="189">
        <v>0</v>
      </c>
      <c r="D78" s="190">
        <v>12</v>
      </c>
      <c r="E78" s="190">
        <v>0</v>
      </c>
      <c r="F78" s="190">
        <v>7</v>
      </c>
      <c r="G78" s="190">
        <v>21</v>
      </c>
      <c r="H78" s="190">
        <v>37</v>
      </c>
      <c r="I78" s="190">
        <v>4</v>
      </c>
      <c r="J78" s="190">
        <v>13</v>
      </c>
      <c r="K78" s="190">
        <v>6</v>
      </c>
      <c r="L78" s="190">
        <v>1</v>
      </c>
      <c r="M78" s="106">
        <v>0</v>
      </c>
      <c r="N78" s="96"/>
    </row>
    <row r="79" spans="1:14" ht="15.95" customHeight="1" x14ac:dyDescent="0.2">
      <c r="A79" s="95" t="s">
        <v>70</v>
      </c>
      <c r="B79" s="240">
        <v>129</v>
      </c>
      <c r="C79" s="189">
        <v>0</v>
      </c>
      <c r="D79" s="190">
        <v>1</v>
      </c>
      <c r="E79" s="190">
        <v>8</v>
      </c>
      <c r="F79" s="190">
        <v>61</v>
      </c>
      <c r="G79" s="190">
        <v>18</v>
      </c>
      <c r="H79" s="190">
        <v>2</v>
      </c>
      <c r="I79" s="190">
        <v>2</v>
      </c>
      <c r="J79" s="190">
        <v>2</v>
      </c>
      <c r="K79" s="190">
        <v>35</v>
      </c>
      <c r="L79" s="190">
        <v>0</v>
      </c>
      <c r="M79" s="106">
        <v>0</v>
      </c>
      <c r="N79" s="96"/>
    </row>
    <row r="80" spans="1:14" ht="15.95" customHeight="1" x14ac:dyDescent="0.2">
      <c r="A80" s="95" t="s">
        <v>71</v>
      </c>
      <c r="B80" s="240">
        <v>6</v>
      </c>
      <c r="C80" s="189">
        <v>0</v>
      </c>
      <c r="D80" s="190">
        <v>0</v>
      </c>
      <c r="E80" s="190">
        <v>2</v>
      </c>
      <c r="F80" s="190">
        <v>2</v>
      </c>
      <c r="G80" s="190">
        <v>1</v>
      </c>
      <c r="H80" s="190">
        <v>1</v>
      </c>
      <c r="I80" s="190">
        <v>0</v>
      </c>
      <c r="J80" s="190">
        <v>0</v>
      </c>
      <c r="K80" s="190">
        <v>0</v>
      </c>
      <c r="L80" s="190">
        <v>0</v>
      </c>
      <c r="M80" s="106">
        <v>0</v>
      </c>
      <c r="N80" s="96"/>
    </row>
    <row r="81" spans="1:14" ht="15.95" customHeight="1" x14ac:dyDescent="0.2">
      <c r="A81" s="95" t="s">
        <v>72</v>
      </c>
      <c r="B81" s="240">
        <v>2</v>
      </c>
      <c r="C81" s="189">
        <v>0</v>
      </c>
      <c r="D81" s="190">
        <v>0</v>
      </c>
      <c r="E81" s="190">
        <v>0</v>
      </c>
      <c r="F81" s="190">
        <v>0</v>
      </c>
      <c r="G81" s="190">
        <v>2</v>
      </c>
      <c r="H81" s="190">
        <v>0</v>
      </c>
      <c r="I81" s="190">
        <v>0</v>
      </c>
      <c r="J81" s="190">
        <v>0</v>
      </c>
      <c r="K81" s="190">
        <v>0</v>
      </c>
      <c r="L81" s="190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40">
        <v>116</v>
      </c>
      <c r="C82" s="189">
        <v>0</v>
      </c>
      <c r="D82" s="190">
        <v>4</v>
      </c>
      <c r="E82" s="190">
        <v>48</v>
      </c>
      <c r="F82" s="190">
        <v>25</v>
      </c>
      <c r="G82" s="190">
        <v>12</v>
      </c>
      <c r="H82" s="190">
        <v>11</v>
      </c>
      <c r="I82" s="190">
        <v>1</v>
      </c>
      <c r="J82" s="190">
        <v>5</v>
      </c>
      <c r="K82" s="190">
        <v>9</v>
      </c>
      <c r="L82" s="190">
        <v>0</v>
      </c>
      <c r="M82" s="106">
        <v>1</v>
      </c>
      <c r="N82" s="96"/>
    </row>
    <row r="83" spans="1:14" ht="15.95" customHeight="1" x14ac:dyDescent="0.2">
      <c r="A83" s="95" t="s">
        <v>74</v>
      </c>
      <c r="B83" s="240">
        <v>20</v>
      </c>
      <c r="C83" s="189">
        <v>0</v>
      </c>
      <c r="D83" s="190">
        <v>0</v>
      </c>
      <c r="E83" s="190">
        <v>0</v>
      </c>
      <c r="F83" s="190">
        <v>12</v>
      </c>
      <c r="G83" s="190">
        <v>8</v>
      </c>
      <c r="H83" s="190">
        <v>0</v>
      </c>
      <c r="I83" s="190">
        <v>0</v>
      </c>
      <c r="J83" s="190">
        <v>0</v>
      </c>
      <c r="K83" s="190">
        <v>0</v>
      </c>
      <c r="L83" s="190">
        <v>0</v>
      </c>
      <c r="M83" s="106">
        <v>0</v>
      </c>
      <c r="N83" s="96"/>
    </row>
    <row r="84" spans="1:14" ht="15.95" customHeight="1" x14ac:dyDescent="0.2">
      <c r="A84" s="95" t="s">
        <v>75</v>
      </c>
      <c r="B84" s="240">
        <v>46</v>
      </c>
      <c r="C84" s="189">
        <v>0</v>
      </c>
      <c r="D84" s="190">
        <v>20</v>
      </c>
      <c r="E84" s="190">
        <v>3</v>
      </c>
      <c r="F84" s="190">
        <v>13</v>
      </c>
      <c r="G84" s="190">
        <v>0</v>
      </c>
      <c r="H84" s="190">
        <v>0</v>
      </c>
      <c r="I84" s="190">
        <v>1</v>
      </c>
      <c r="J84" s="190">
        <v>0</v>
      </c>
      <c r="K84" s="190">
        <v>7</v>
      </c>
      <c r="L84" s="190">
        <v>2</v>
      </c>
      <c r="M84" s="106">
        <v>0</v>
      </c>
      <c r="N84" s="96"/>
    </row>
    <row r="85" spans="1:14" ht="15.95" customHeight="1" x14ac:dyDescent="0.2">
      <c r="A85" s="95" t="s">
        <v>76</v>
      </c>
      <c r="B85" s="241">
        <v>84</v>
      </c>
      <c r="C85" s="191">
        <v>0</v>
      </c>
      <c r="D85" s="192">
        <v>2</v>
      </c>
      <c r="E85" s="192">
        <v>21</v>
      </c>
      <c r="F85" s="192">
        <v>35</v>
      </c>
      <c r="G85" s="192">
        <v>7</v>
      </c>
      <c r="H85" s="192">
        <v>15</v>
      </c>
      <c r="I85" s="192">
        <v>0</v>
      </c>
      <c r="J85" s="192">
        <v>0</v>
      </c>
      <c r="K85" s="192">
        <v>4</v>
      </c>
      <c r="L85" s="192">
        <v>0</v>
      </c>
      <c r="M85" s="107">
        <v>0</v>
      </c>
      <c r="N85" s="96"/>
    </row>
    <row r="86" spans="1:14" ht="15.95" customHeight="1" x14ac:dyDescent="0.2">
      <c r="A86" s="97" t="s">
        <v>77</v>
      </c>
      <c r="B86" s="242">
        <v>744</v>
      </c>
      <c r="C86" s="201">
        <v>0</v>
      </c>
      <c r="D86" s="194">
        <v>48</v>
      </c>
      <c r="E86" s="194">
        <v>92</v>
      </c>
      <c r="F86" s="194">
        <v>278</v>
      </c>
      <c r="G86" s="194">
        <v>106</v>
      </c>
      <c r="H86" s="194">
        <v>98</v>
      </c>
      <c r="I86" s="194">
        <v>15</v>
      </c>
      <c r="J86" s="194">
        <v>24</v>
      </c>
      <c r="K86" s="194">
        <v>73</v>
      </c>
      <c r="L86" s="194">
        <v>9</v>
      </c>
      <c r="M86" s="108">
        <v>1</v>
      </c>
      <c r="N86" s="96"/>
    </row>
    <row r="87" spans="1:14" ht="15.95" customHeight="1" x14ac:dyDescent="0.2">
      <c r="A87" s="95" t="s">
        <v>78</v>
      </c>
      <c r="B87" s="240">
        <v>1</v>
      </c>
      <c r="C87" s="189">
        <v>0</v>
      </c>
      <c r="D87" s="190">
        <v>0</v>
      </c>
      <c r="E87" s="190">
        <v>0</v>
      </c>
      <c r="F87" s="190">
        <v>0</v>
      </c>
      <c r="G87" s="190">
        <v>1</v>
      </c>
      <c r="H87" s="190">
        <v>0</v>
      </c>
      <c r="I87" s="190">
        <v>0</v>
      </c>
      <c r="J87" s="190">
        <v>0</v>
      </c>
      <c r="K87" s="190">
        <v>0</v>
      </c>
      <c r="L87" s="190">
        <v>0</v>
      </c>
      <c r="M87" s="106">
        <v>0</v>
      </c>
      <c r="N87" s="96"/>
    </row>
    <row r="88" spans="1:14" ht="15.95" customHeight="1" x14ac:dyDescent="0.2">
      <c r="A88" s="95" t="s">
        <v>79</v>
      </c>
      <c r="B88" s="240">
        <v>58</v>
      </c>
      <c r="C88" s="189">
        <v>0</v>
      </c>
      <c r="D88" s="190">
        <v>0</v>
      </c>
      <c r="E88" s="190">
        <v>0</v>
      </c>
      <c r="F88" s="190">
        <v>0</v>
      </c>
      <c r="G88" s="190">
        <v>31</v>
      </c>
      <c r="H88" s="190">
        <v>5</v>
      </c>
      <c r="I88" s="190">
        <v>0</v>
      </c>
      <c r="J88" s="190">
        <v>0</v>
      </c>
      <c r="K88" s="190">
        <v>21</v>
      </c>
      <c r="L88" s="190">
        <v>1</v>
      </c>
      <c r="M88" s="106">
        <v>0</v>
      </c>
      <c r="N88" s="96"/>
    </row>
    <row r="89" spans="1:14" ht="15.95" customHeight="1" x14ac:dyDescent="0.2">
      <c r="A89" s="95" t="s">
        <v>80</v>
      </c>
      <c r="B89" s="240">
        <v>9</v>
      </c>
      <c r="C89" s="189">
        <v>0</v>
      </c>
      <c r="D89" s="190">
        <v>0</v>
      </c>
      <c r="E89" s="190">
        <v>0</v>
      </c>
      <c r="F89" s="190">
        <v>1</v>
      </c>
      <c r="G89" s="190">
        <v>1</v>
      </c>
      <c r="H89" s="190">
        <v>1</v>
      </c>
      <c r="I89" s="190">
        <v>0</v>
      </c>
      <c r="J89" s="190">
        <v>0</v>
      </c>
      <c r="K89" s="190">
        <v>6</v>
      </c>
      <c r="L89" s="190">
        <v>0</v>
      </c>
      <c r="M89" s="106">
        <v>0</v>
      </c>
      <c r="N89" s="96"/>
    </row>
    <row r="90" spans="1:14" ht="15.95" customHeight="1" x14ac:dyDescent="0.2">
      <c r="A90" s="95" t="s">
        <v>81</v>
      </c>
      <c r="B90" s="240">
        <v>0</v>
      </c>
      <c r="C90" s="189">
        <v>0</v>
      </c>
      <c r="D90" s="190">
        <v>0</v>
      </c>
      <c r="E90" s="190">
        <v>0</v>
      </c>
      <c r="F90" s="190">
        <v>0</v>
      </c>
      <c r="G90" s="190">
        <v>0</v>
      </c>
      <c r="H90" s="190">
        <v>0</v>
      </c>
      <c r="I90" s="190">
        <v>0</v>
      </c>
      <c r="J90" s="190">
        <v>0</v>
      </c>
      <c r="K90" s="190">
        <v>0</v>
      </c>
      <c r="L90" s="190">
        <v>0</v>
      </c>
      <c r="M90" s="106">
        <v>0</v>
      </c>
      <c r="N90" s="96"/>
    </row>
    <row r="91" spans="1:14" ht="15.95" customHeight="1" x14ac:dyDescent="0.2">
      <c r="A91" s="95" t="s">
        <v>82</v>
      </c>
      <c r="B91" s="240">
        <v>44</v>
      </c>
      <c r="C91" s="189">
        <v>0</v>
      </c>
      <c r="D91" s="190">
        <v>0</v>
      </c>
      <c r="E91" s="190">
        <v>1</v>
      </c>
      <c r="F91" s="190">
        <v>0</v>
      </c>
      <c r="G91" s="190">
        <v>4</v>
      </c>
      <c r="H91" s="190">
        <v>31</v>
      </c>
      <c r="I91" s="190">
        <v>0</v>
      </c>
      <c r="J91" s="190">
        <v>0</v>
      </c>
      <c r="K91" s="190">
        <v>6</v>
      </c>
      <c r="L91" s="190">
        <v>2</v>
      </c>
      <c r="M91" s="106">
        <v>0</v>
      </c>
      <c r="N91" s="96"/>
    </row>
    <row r="92" spans="1:14" ht="15.95" customHeight="1" x14ac:dyDescent="0.2">
      <c r="A92" s="95" t="s">
        <v>83</v>
      </c>
      <c r="B92" s="240">
        <v>8</v>
      </c>
      <c r="C92" s="189">
        <v>0</v>
      </c>
      <c r="D92" s="190">
        <v>0</v>
      </c>
      <c r="E92" s="190">
        <v>2</v>
      </c>
      <c r="F92" s="190">
        <v>1</v>
      </c>
      <c r="G92" s="190">
        <v>0</v>
      </c>
      <c r="H92" s="190">
        <v>1</v>
      </c>
      <c r="I92" s="190">
        <v>0</v>
      </c>
      <c r="J92" s="190">
        <v>0</v>
      </c>
      <c r="K92" s="190">
        <v>4</v>
      </c>
      <c r="L92" s="190">
        <v>0</v>
      </c>
      <c r="M92" s="106">
        <v>0</v>
      </c>
      <c r="N92" s="96"/>
    </row>
    <row r="93" spans="1:14" ht="15.95" customHeight="1" x14ac:dyDescent="0.2">
      <c r="A93" s="95" t="s">
        <v>84</v>
      </c>
      <c r="B93" s="240">
        <v>50</v>
      </c>
      <c r="C93" s="189">
        <v>0</v>
      </c>
      <c r="D93" s="190">
        <v>0</v>
      </c>
      <c r="E93" s="190">
        <v>0</v>
      </c>
      <c r="F93" s="190">
        <v>25</v>
      </c>
      <c r="G93" s="190">
        <v>13</v>
      </c>
      <c r="H93" s="190">
        <v>6</v>
      </c>
      <c r="I93" s="190">
        <v>0</v>
      </c>
      <c r="J93" s="190">
        <v>1</v>
      </c>
      <c r="K93" s="190">
        <v>5</v>
      </c>
      <c r="L93" s="190">
        <v>0</v>
      </c>
      <c r="M93" s="106">
        <v>0</v>
      </c>
      <c r="N93" s="96"/>
    </row>
    <row r="94" spans="1:14" ht="15.95" customHeight="1" x14ac:dyDescent="0.2">
      <c r="A94" s="95" t="s">
        <v>85</v>
      </c>
      <c r="B94" s="240">
        <v>83</v>
      </c>
      <c r="C94" s="189">
        <v>0</v>
      </c>
      <c r="D94" s="190">
        <v>7</v>
      </c>
      <c r="E94" s="190">
        <v>15</v>
      </c>
      <c r="F94" s="190">
        <v>44</v>
      </c>
      <c r="G94" s="190">
        <v>9</v>
      </c>
      <c r="H94" s="190">
        <v>0</v>
      </c>
      <c r="I94" s="190">
        <v>0</v>
      </c>
      <c r="J94" s="190">
        <v>2</v>
      </c>
      <c r="K94" s="190">
        <v>6</v>
      </c>
      <c r="L94" s="190">
        <v>0</v>
      </c>
      <c r="M94" s="106">
        <v>0</v>
      </c>
      <c r="N94" s="96"/>
    </row>
    <row r="95" spans="1:14" ht="15.95" customHeight="1" x14ac:dyDescent="0.2">
      <c r="A95" s="95" t="s">
        <v>86</v>
      </c>
      <c r="B95" s="240">
        <v>4</v>
      </c>
      <c r="C95" s="189">
        <v>0</v>
      </c>
      <c r="D95" s="190">
        <v>0</v>
      </c>
      <c r="E95" s="190">
        <v>0</v>
      </c>
      <c r="F95" s="190">
        <v>3</v>
      </c>
      <c r="G95" s="190">
        <v>1</v>
      </c>
      <c r="H95" s="190">
        <v>0</v>
      </c>
      <c r="I95" s="190">
        <v>0</v>
      </c>
      <c r="J95" s="190">
        <v>0</v>
      </c>
      <c r="K95" s="190">
        <v>0</v>
      </c>
      <c r="L95" s="190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40">
        <v>43</v>
      </c>
      <c r="C96" s="189">
        <v>0</v>
      </c>
      <c r="D96" s="190">
        <v>1</v>
      </c>
      <c r="E96" s="190">
        <v>0</v>
      </c>
      <c r="F96" s="190">
        <v>10</v>
      </c>
      <c r="G96" s="190">
        <v>23</v>
      </c>
      <c r="H96" s="190">
        <v>1</v>
      </c>
      <c r="I96" s="190">
        <v>1</v>
      </c>
      <c r="J96" s="190">
        <v>1</v>
      </c>
      <c r="K96" s="190">
        <v>5</v>
      </c>
      <c r="L96" s="190">
        <v>1</v>
      </c>
      <c r="M96" s="106">
        <v>0</v>
      </c>
      <c r="N96" s="96"/>
    </row>
    <row r="97" spans="1:14" ht="15.95" customHeight="1" x14ac:dyDescent="0.2">
      <c r="A97" s="95" t="s">
        <v>88</v>
      </c>
      <c r="B97" s="241">
        <v>36</v>
      </c>
      <c r="C97" s="191">
        <v>0</v>
      </c>
      <c r="D97" s="192">
        <v>10</v>
      </c>
      <c r="E97" s="192">
        <v>1</v>
      </c>
      <c r="F97" s="192">
        <v>6</v>
      </c>
      <c r="G97" s="192">
        <v>2</v>
      </c>
      <c r="H97" s="192">
        <v>0</v>
      </c>
      <c r="I97" s="192">
        <v>0</v>
      </c>
      <c r="J97" s="192">
        <v>0</v>
      </c>
      <c r="K97" s="192">
        <v>7</v>
      </c>
      <c r="L97" s="192">
        <v>10</v>
      </c>
      <c r="M97" s="107">
        <v>0</v>
      </c>
      <c r="N97" s="96"/>
    </row>
    <row r="98" spans="1:14" ht="15.95" customHeight="1" x14ac:dyDescent="0.2">
      <c r="A98" s="97" t="s">
        <v>89</v>
      </c>
      <c r="B98" s="242">
        <v>336</v>
      </c>
      <c r="C98" s="201">
        <v>0</v>
      </c>
      <c r="D98" s="194">
        <v>18</v>
      </c>
      <c r="E98" s="194">
        <v>19</v>
      </c>
      <c r="F98" s="194">
        <v>90</v>
      </c>
      <c r="G98" s="194">
        <v>85</v>
      </c>
      <c r="H98" s="194">
        <v>45</v>
      </c>
      <c r="I98" s="194">
        <v>1</v>
      </c>
      <c r="J98" s="194">
        <v>4</v>
      </c>
      <c r="K98" s="194">
        <v>60</v>
      </c>
      <c r="L98" s="194">
        <v>14</v>
      </c>
      <c r="M98" s="108">
        <v>0</v>
      </c>
      <c r="N98" s="96"/>
    </row>
    <row r="99" spans="1:14" ht="15.95" customHeight="1" thickBot="1" x14ac:dyDescent="0.25">
      <c r="A99" s="35" t="s">
        <v>90</v>
      </c>
      <c r="B99" s="244">
        <v>6029</v>
      </c>
      <c r="C99" s="231">
        <v>4</v>
      </c>
      <c r="D99" s="225">
        <v>595</v>
      </c>
      <c r="E99" s="225">
        <v>668</v>
      </c>
      <c r="F99" s="225">
        <v>1973</v>
      </c>
      <c r="G99" s="225">
        <v>955</v>
      </c>
      <c r="H99" s="225">
        <v>443</v>
      </c>
      <c r="I99" s="225">
        <v>497</v>
      </c>
      <c r="J99" s="225">
        <v>243</v>
      </c>
      <c r="K99" s="225">
        <v>563</v>
      </c>
      <c r="L99" s="225">
        <v>87</v>
      </c>
      <c r="M99" s="226">
        <v>1</v>
      </c>
    </row>
    <row r="101" spans="1:14" ht="42" customHeight="1" x14ac:dyDescent="0.2">
      <c r="A101" s="349" t="s">
        <v>399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287</v>
      </c>
    </row>
    <row r="4" spans="1:14" s="20" customFormat="1" ht="14.25" x14ac:dyDescent="0.2">
      <c r="A4" s="166"/>
      <c r="B4" s="160">
        <v>0</v>
      </c>
      <c r="M4" s="171"/>
    </row>
    <row r="5" spans="1:14" s="15" customFormat="1" ht="15.75" x14ac:dyDescent="0.2">
      <c r="A5" s="7"/>
    </row>
    <row r="6" spans="1:14" s="20" customFormat="1" ht="20.25" x14ac:dyDescent="0.2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4">
        <v>42005</v>
      </c>
      <c r="M7" s="364"/>
      <c r="N7" s="59"/>
    </row>
    <row r="8" spans="1:14" s="31" customFormat="1" ht="14.25" x14ac:dyDescent="0.2">
      <c r="A8" s="91"/>
      <c r="B8" s="356" t="s">
        <v>298</v>
      </c>
      <c r="C8" s="398" t="s">
        <v>231</v>
      </c>
      <c r="D8" s="351"/>
      <c r="E8" s="351"/>
      <c r="F8" s="351"/>
      <c r="G8" s="351"/>
      <c r="H8" s="351"/>
      <c r="I8" s="351"/>
      <c r="J8" s="351"/>
      <c r="K8" s="351"/>
      <c r="L8" s="351"/>
      <c r="M8" s="352"/>
      <c r="N8" s="92"/>
    </row>
    <row r="9" spans="1:14" s="31" customFormat="1" ht="14.25" customHeight="1" x14ac:dyDescent="0.2">
      <c r="A9" s="93" t="s">
        <v>1</v>
      </c>
      <c r="B9" s="357"/>
      <c r="C9" s="410" t="s">
        <v>443</v>
      </c>
      <c r="D9" s="407" t="s">
        <v>444</v>
      </c>
      <c r="E9" s="407" t="s">
        <v>445</v>
      </c>
      <c r="F9" s="407" t="s">
        <v>446</v>
      </c>
      <c r="G9" s="407" t="s">
        <v>447</v>
      </c>
      <c r="H9" s="407" t="s">
        <v>448</v>
      </c>
      <c r="I9" s="407" t="s">
        <v>449</v>
      </c>
      <c r="J9" s="407" t="s">
        <v>450</v>
      </c>
      <c r="K9" s="407" t="s">
        <v>451</v>
      </c>
      <c r="L9" s="407" t="s">
        <v>452</v>
      </c>
      <c r="M9" s="413" t="s">
        <v>196</v>
      </c>
      <c r="N9" s="92"/>
    </row>
    <row r="10" spans="1:14" s="31" customFormat="1" ht="14.25" customHeight="1" x14ac:dyDescent="0.2">
      <c r="A10" s="93"/>
      <c r="B10" s="357"/>
      <c r="C10" s="411"/>
      <c r="D10" s="408"/>
      <c r="E10" s="408"/>
      <c r="F10" s="408"/>
      <c r="G10" s="408"/>
      <c r="H10" s="408"/>
      <c r="I10" s="408"/>
      <c r="J10" s="408"/>
      <c r="K10" s="408"/>
      <c r="L10" s="408"/>
      <c r="M10" s="414"/>
      <c r="N10" s="92"/>
    </row>
    <row r="11" spans="1:14" s="31" customFormat="1" ht="56.25" customHeight="1" thickBot="1" x14ac:dyDescent="0.25">
      <c r="A11" s="94"/>
      <c r="B11" s="358"/>
      <c r="C11" s="412"/>
      <c r="D11" s="409"/>
      <c r="E11" s="409"/>
      <c r="F11" s="409"/>
      <c r="G11" s="409"/>
      <c r="H11" s="409"/>
      <c r="I11" s="409"/>
      <c r="J11" s="409"/>
      <c r="K11" s="409"/>
      <c r="L11" s="409"/>
      <c r="M11" s="415"/>
      <c r="N11" s="92"/>
    </row>
    <row r="12" spans="1:14" ht="15.95" customHeight="1" x14ac:dyDescent="0.2">
      <c r="A12" s="95" t="s">
        <v>3</v>
      </c>
      <c r="B12" s="232">
        <v>422</v>
      </c>
      <c r="C12" s="207">
        <v>6</v>
      </c>
      <c r="D12" s="187">
        <v>36</v>
      </c>
      <c r="E12" s="187">
        <v>33</v>
      </c>
      <c r="F12" s="187">
        <v>121</v>
      </c>
      <c r="G12" s="187">
        <v>78</v>
      </c>
      <c r="H12" s="187">
        <v>16</v>
      </c>
      <c r="I12" s="187">
        <v>19</v>
      </c>
      <c r="J12" s="187">
        <v>37</v>
      </c>
      <c r="K12" s="187">
        <v>69</v>
      </c>
      <c r="L12" s="187">
        <v>7</v>
      </c>
      <c r="M12" s="188">
        <v>0</v>
      </c>
      <c r="N12" s="96"/>
    </row>
    <row r="13" spans="1:14" ht="15.95" customHeight="1" x14ac:dyDescent="0.2">
      <c r="A13" s="95" t="s">
        <v>4</v>
      </c>
      <c r="B13" s="233">
        <v>310</v>
      </c>
      <c r="C13" s="189">
        <v>0</v>
      </c>
      <c r="D13" s="190">
        <v>11</v>
      </c>
      <c r="E13" s="190">
        <v>59</v>
      </c>
      <c r="F13" s="190">
        <v>29</v>
      </c>
      <c r="G13" s="190">
        <v>64</v>
      </c>
      <c r="H13" s="190">
        <v>10</v>
      </c>
      <c r="I13" s="190">
        <v>23</v>
      </c>
      <c r="J13" s="190">
        <v>47</v>
      </c>
      <c r="K13" s="190">
        <v>63</v>
      </c>
      <c r="L13" s="190">
        <v>4</v>
      </c>
      <c r="M13" s="106">
        <v>0</v>
      </c>
      <c r="N13" s="96"/>
    </row>
    <row r="14" spans="1:14" ht="15.95" customHeight="1" x14ac:dyDescent="0.2">
      <c r="A14" s="95" t="s">
        <v>5</v>
      </c>
      <c r="B14" s="233">
        <v>157</v>
      </c>
      <c r="C14" s="189">
        <v>0</v>
      </c>
      <c r="D14" s="190">
        <v>20</v>
      </c>
      <c r="E14" s="190">
        <v>11</v>
      </c>
      <c r="F14" s="190">
        <v>41</v>
      </c>
      <c r="G14" s="190">
        <v>14</v>
      </c>
      <c r="H14" s="190">
        <v>19</v>
      </c>
      <c r="I14" s="190">
        <v>12</v>
      </c>
      <c r="J14" s="190">
        <v>3</v>
      </c>
      <c r="K14" s="190">
        <v>33</v>
      </c>
      <c r="L14" s="190">
        <v>4</v>
      </c>
      <c r="M14" s="106">
        <v>0</v>
      </c>
      <c r="N14" s="96"/>
    </row>
    <row r="15" spans="1:14" ht="15.95" customHeight="1" x14ac:dyDescent="0.2">
      <c r="A15" s="95" t="s">
        <v>6</v>
      </c>
      <c r="B15" s="233">
        <v>250</v>
      </c>
      <c r="C15" s="189">
        <v>0</v>
      </c>
      <c r="D15" s="190">
        <v>9</v>
      </c>
      <c r="E15" s="190">
        <v>41</v>
      </c>
      <c r="F15" s="190">
        <v>27</v>
      </c>
      <c r="G15" s="190">
        <v>43</v>
      </c>
      <c r="H15" s="190">
        <v>3</v>
      </c>
      <c r="I15" s="190">
        <v>99</v>
      </c>
      <c r="J15" s="190">
        <v>6</v>
      </c>
      <c r="K15" s="190">
        <v>22</v>
      </c>
      <c r="L15" s="190">
        <v>0</v>
      </c>
      <c r="M15" s="106">
        <v>0</v>
      </c>
      <c r="N15" s="96"/>
    </row>
    <row r="16" spans="1:14" ht="15.95" customHeight="1" x14ac:dyDescent="0.2">
      <c r="A16" s="95" t="s">
        <v>7</v>
      </c>
      <c r="B16" s="233">
        <v>153</v>
      </c>
      <c r="C16" s="189">
        <v>0</v>
      </c>
      <c r="D16" s="190">
        <v>5</v>
      </c>
      <c r="E16" s="190">
        <v>9</v>
      </c>
      <c r="F16" s="190">
        <v>14</v>
      </c>
      <c r="G16" s="190">
        <v>60</v>
      </c>
      <c r="H16" s="190">
        <v>3</v>
      </c>
      <c r="I16" s="190">
        <v>8</v>
      </c>
      <c r="J16" s="190">
        <v>16</v>
      </c>
      <c r="K16" s="190">
        <v>28</v>
      </c>
      <c r="L16" s="190">
        <v>10</v>
      </c>
      <c r="M16" s="106">
        <v>0</v>
      </c>
      <c r="N16" s="96"/>
    </row>
    <row r="17" spans="1:14" ht="15.95" customHeight="1" x14ac:dyDescent="0.2">
      <c r="A17" s="95" t="s">
        <v>8</v>
      </c>
      <c r="B17" s="233">
        <v>698</v>
      </c>
      <c r="C17" s="189">
        <v>0</v>
      </c>
      <c r="D17" s="190">
        <v>198</v>
      </c>
      <c r="E17" s="190">
        <v>125</v>
      </c>
      <c r="F17" s="190">
        <v>75</v>
      </c>
      <c r="G17" s="190">
        <v>26</v>
      </c>
      <c r="H17" s="190">
        <v>48</v>
      </c>
      <c r="I17" s="190">
        <v>215</v>
      </c>
      <c r="J17" s="190">
        <v>1</v>
      </c>
      <c r="K17" s="190">
        <v>8</v>
      </c>
      <c r="L17" s="190">
        <v>2</v>
      </c>
      <c r="M17" s="106">
        <v>0</v>
      </c>
      <c r="N17" s="96"/>
    </row>
    <row r="18" spans="1:14" ht="15.95" customHeight="1" x14ac:dyDescent="0.2">
      <c r="A18" s="95" t="s">
        <v>9</v>
      </c>
      <c r="B18" s="233">
        <v>136</v>
      </c>
      <c r="C18" s="189">
        <v>0</v>
      </c>
      <c r="D18" s="190">
        <v>2</v>
      </c>
      <c r="E18" s="190">
        <v>10</v>
      </c>
      <c r="F18" s="190">
        <v>40</v>
      </c>
      <c r="G18" s="190">
        <v>14</v>
      </c>
      <c r="H18" s="190">
        <v>42</v>
      </c>
      <c r="I18" s="190">
        <v>2</v>
      </c>
      <c r="J18" s="190">
        <v>10</v>
      </c>
      <c r="K18" s="190">
        <v>16</v>
      </c>
      <c r="L18" s="190">
        <v>0</v>
      </c>
      <c r="M18" s="106">
        <v>0</v>
      </c>
      <c r="N18" s="96"/>
    </row>
    <row r="19" spans="1:14" ht="15.95" customHeight="1" x14ac:dyDescent="0.2">
      <c r="A19" s="95" t="s">
        <v>10</v>
      </c>
      <c r="B19" s="234">
        <v>318</v>
      </c>
      <c r="C19" s="191">
        <v>0</v>
      </c>
      <c r="D19" s="192">
        <v>20</v>
      </c>
      <c r="E19" s="192">
        <v>29</v>
      </c>
      <c r="F19" s="192">
        <v>33</v>
      </c>
      <c r="G19" s="192">
        <v>16</v>
      </c>
      <c r="H19" s="192">
        <v>50</v>
      </c>
      <c r="I19" s="192">
        <v>152</v>
      </c>
      <c r="J19" s="192">
        <v>2</v>
      </c>
      <c r="K19" s="192">
        <v>15</v>
      </c>
      <c r="L19" s="192">
        <v>1</v>
      </c>
      <c r="M19" s="107">
        <v>0</v>
      </c>
      <c r="N19" s="96"/>
    </row>
    <row r="20" spans="1:14" ht="15.95" customHeight="1" x14ac:dyDescent="0.2">
      <c r="A20" s="97" t="s">
        <v>11</v>
      </c>
      <c r="B20" s="235">
        <v>2444</v>
      </c>
      <c r="C20" s="201">
        <v>6</v>
      </c>
      <c r="D20" s="194">
        <v>301</v>
      </c>
      <c r="E20" s="194">
        <v>317</v>
      </c>
      <c r="F20" s="194">
        <v>380</v>
      </c>
      <c r="G20" s="194">
        <v>315</v>
      </c>
      <c r="H20" s="194">
        <v>191</v>
      </c>
      <c r="I20" s="194">
        <v>530</v>
      </c>
      <c r="J20" s="194">
        <v>122</v>
      </c>
      <c r="K20" s="194">
        <v>254</v>
      </c>
      <c r="L20" s="194">
        <v>28</v>
      </c>
      <c r="M20" s="108">
        <v>0</v>
      </c>
      <c r="N20" s="96"/>
    </row>
    <row r="21" spans="1:14" ht="15.95" customHeight="1" x14ac:dyDescent="0.2">
      <c r="A21" s="95" t="s">
        <v>12</v>
      </c>
      <c r="B21" s="236">
        <v>206</v>
      </c>
      <c r="C21" s="189">
        <v>2</v>
      </c>
      <c r="D21" s="190">
        <v>19</v>
      </c>
      <c r="E21" s="190">
        <v>24</v>
      </c>
      <c r="F21" s="190">
        <v>58</v>
      </c>
      <c r="G21" s="190">
        <v>51</v>
      </c>
      <c r="H21" s="190">
        <v>18</v>
      </c>
      <c r="I21" s="190">
        <v>8</v>
      </c>
      <c r="J21" s="190">
        <v>16</v>
      </c>
      <c r="K21" s="190">
        <v>9</v>
      </c>
      <c r="L21" s="190">
        <v>1</v>
      </c>
      <c r="M21" s="106">
        <v>0</v>
      </c>
      <c r="N21" s="96"/>
    </row>
    <row r="22" spans="1:14" ht="15.95" customHeight="1" x14ac:dyDescent="0.2">
      <c r="A22" s="95" t="s">
        <v>13</v>
      </c>
      <c r="B22" s="233">
        <v>251</v>
      </c>
      <c r="C22" s="189">
        <v>0</v>
      </c>
      <c r="D22" s="190">
        <v>46</v>
      </c>
      <c r="E22" s="190">
        <v>1</v>
      </c>
      <c r="F22" s="190">
        <v>71</v>
      </c>
      <c r="G22" s="190">
        <v>17</v>
      </c>
      <c r="H22" s="190">
        <v>25</v>
      </c>
      <c r="I22" s="190">
        <v>66</v>
      </c>
      <c r="J22" s="190">
        <v>16</v>
      </c>
      <c r="K22" s="190">
        <v>9</v>
      </c>
      <c r="L22" s="190">
        <v>0</v>
      </c>
      <c r="M22" s="106">
        <v>0</v>
      </c>
      <c r="N22" s="96"/>
    </row>
    <row r="23" spans="1:14" ht="15.95" customHeight="1" x14ac:dyDescent="0.2">
      <c r="A23" s="95" t="s">
        <v>14</v>
      </c>
      <c r="B23" s="233">
        <v>76</v>
      </c>
      <c r="C23" s="189">
        <v>0</v>
      </c>
      <c r="D23" s="190">
        <v>2</v>
      </c>
      <c r="E23" s="190">
        <v>6</v>
      </c>
      <c r="F23" s="190">
        <v>39</v>
      </c>
      <c r="G23" s="190">
        <v>14</v>
      </c>
      <c r="H23" s="190">
        <v>1</v>
      </c>
      <c r="I23" s="190">
        <v>1</v>
      </c>
      <c r="J23" s="190">
        <v>2</v>
      </c>
      <c r="K23" s="190">
        <v>9</v>
      </c>
      <c r="L23" s="190">
        <v>2</v>
      </c>
      <c r="M23" s="106">
        <v>0</v>
      </c>
      <c r="N23" s="96"/>
    </row>
    <row r="24" spans="1:14" ht="15.95" customHeight="1" x14ac:dyDescent="0.2">
      <c r="A24" s="95" t="s">
        <v>15</v>
      </c>
      <c r="B24" s="233">
        <v>163</v>
      </c>
      <c r="C24" s="189">
        <v>0</v>
      </c>
      <c r="D24" s="190">
        <v>1</v>
      </c>
      <c r="E24" s="190">
        <v>1</v>
      </c>
      <c r="F24" s="190">
        <v>53</v>
      </c>
      <c r="G24" s="190">
        <v>58</v>
      </c>
      <c r="H24" s="190">
        <v>3</v>
      </c>
      <c r="I24" s="190">
        <v>12</v>
      </c>
      <c r="J24" s="190">
        <v>4</v>
      </c>
      <c r="K24" s="190">
        <v>30</v>
      </c>
      <c r="L24" s="190">
        <v>1</v>
      </c>
      <c r="M24" s="106">
        <v>0</v>
      </c>
      <c r="N24" s="96"/>
    </row>
    <row r="25" spans="1:14" ht="15.95" customHeight="1" x14ac:dyDescent="0.2">
      <c r="A25" s="95" t="s">
        <v>16</v>
      </c>
      <c r="B25" s="233">
        <v>55</v>
      </c>
      <c r="C25" s="189">
        <v>0</v>
      </c>
      <c r="D25" s="190">
        <v>2</v>
      </c>
      <c r="E25" s="190">
        <v>12</v>
      </c>
      <c r="F25" s="190">
        <v>12</v>
      </c>
      <c r="G25" s="190">
        <v>17</v>
      </c>
      <c r="H25" s="190">
        <v>7</v>
      </c>
      <c r="I25" s="190">
        <v>2</v>
      </c>
      <c r="J25" s="190">
        <v>0</v>
      </c>
      <c r="K25" s="190">
        <v>3</v>
      </c>
      <c r="L25" s="190">
        <v>0</v>
      </c>
      <c r="M25" s="106">
        <v>0</v>
      </c>
      <c r="N25" s="96"/>
    </row>
    <row r="26" spans="1:14" ht="15.95" customHeight="1" x14ac:dyDescent="0.2">
      <c r="A26" s="95" t="s">
        <v>17</v>
      </c>
      <c r="B26" s="233">
        <v>26</v>
      </c>
      <c r="C26" s="189">
        <v>0</v>
      </c>
      <c r="D26" s="190">
        <v>2</v>
      </c>
      <c r="E26" s="190">
        <v>1</v>
      </c>
      <c r="F26" s="190">
        <v>6</v>
      </c>
      <c r="G26" s="190">
        <v>9</v>
      </c>
      <c r="H26" s="190">
        <v>0</v>
      </c>
      <c r="I26" s="190">
        <v>0</v>
      </c>
      <c r="J26" s="190">
        <v>1</v>
      </c>
      <c r="K26" s="190">
        <v>6</v>
      </c>
      <c r="L26" s="190">
        <v>1</v>
      </c>
      <c r="M26" s="106">
        <v>0</v>
      </c>
      <c r="N26" s="96"/>
    </row>
    <row r="27" spans="1:14" ht="15.95" customHeight="1" x14ac:dyDescent="0.2">
      <c r="A27" s="98" t="s">
        <v>18</v>
      </c>
      <c r="B27" s="234">
        <v>355</v>
      </c>
      <c r="C27" s="191">
        <v>0</v>
      </c>
      <c r="D27" s="192">
        <v>121</v>
      </c>
      <c r="E27" s="192">
        <v>1</v>
      </c>
      <c r="F27" s="192">
        <v>61</v>
      </c>
      <c r="G27" s="192">
        <v>38</v>
      </c>
      <c r="H27" s="192">
        <v>7</v>
      </c>
      <c r="I27" s="192">
        <v>104</v>
      </c>
      <c r="J27" s="192">
        <v>10</v>
      </c>
      <c r="K27" s="192">
        <v>9</v>
      </c>
      <c r="L27" s="192">
        <v>4</v>
      </c>
      <c r="M27" s="107">
        <v>0</v>
      </c>
      <c r="N27" s="96"/>
    </row>
    <row r="28" spans="1:14" ht="15.95" customHeight="1" x14ac:dyDescent="0.2">
      <c r="A28" s="99" t="s">
        <v>19</v>
      </c>
      <c r="B28" s="235">
        <v>1132</v>
      </c>
      <c r="C28" s="201">
        <v>2</v>
      </c>
      <c r="D28" s="194">
        <v>193</v>
      </c>
      <c r="E28" s="194">
        <v>46</v>
      </c>
      <c r="F28" s="194">
        <v>300</v>
      </c>
      <c r="G28" s="194">
        <v>204</v>
      </c>
      <c r="H28" s="194">
        <v>61</v>
      </c>
      <c r="I28" s="194">
        <v>193</v>
      </c>
      <c r="J28" s="194">
        <v>49</v>
      </c>
      <c r="K28" s="194">
        <v>75</v>
      </c>
      <c r="L28" s="194">
        <v>9</v>
      </c>
      <c r="M28" s="108">
        <v>0</v>
      </c>
      <c r="N28" s="96"/>
    </row>
    <row r="29" spans="1:14" ht="15.95" customHeight="1" x14ac:dyDescent="0.2">
      <c r="A29" s="95" t="s">
        <v>20</v>
      </c>
      <c r="B29" s="236">
        <v>59</v>
      </c>
      <c r="C29" s="189">
        <v>0</v>
      </c>
      <c r="D29" s="190">
        <v>0</v>
      </c>
      <c r="E29" s="190">
        <v>6</v>
      </c>
      <c r="F29" s="190">
        <v>30</v>
      </c>
      <c r="G29" s="190">
        <v>21</v>
      </c>
      <c r="H29" s="190">
        <v>0</v>
      </c>
      <c r="I29" s="190">
        <v>0</v>
      </c>
      <c r="J29" s="190">
        <v>0</v>
      </c>
      <c r="K29" s="190">
        <v>1</v>
      </c>
      <c r="L29" s="190">
        <v>0</v>
      </c>
      <c r="M29" s="106">
        <v>1</v>
      </c>
      <c r="N29" s="96"/>
    </row>
    <row r="30" spans="1:14" ht="15.95" customHeight="1" x14ac:dyDescent="0.2">
      <c r="A30" s="95" t="s">
        <v>21</v>
      </c>
      <c r="B30" s="233">
        <v>88</v>
      </c>
      <c r="C30" s="189">
        <v>0</v>
      </c>
      <c r="D30" s="190">
        <v>0</v>
      </c>
      <c r="E30" s="190">
        <v>0</v>
      </c>
      <c r="F30" s="190">
        <v>61</v>
      </c>
      <c r="G30" s="190">
        <v>9</v>
      </c>
      <c r="H30" s="190">
        <v>1</v>
      </c>
      <c r="I30" s="190">
        <v>0</v>
      </c>
      <c r="J30" s="190">
        <v>9</v>
      </c>
      <c r="K30" s="190">
        <v>6</v>
      </c>
      <c r="L30" s="190">
        <v>2</v>
      </c>
      <c r="M30" s="106">
        <v>0</v>
      </c>
      <c r="N30" s="96"/>
    </row>
    <row r="31" spans="1:14" ht="15.95" customHeight="1" x14ac:dyDescent="0.2">
      <c r="A31" s="95" t="s">
        <v>22</v>
      </c>
      <c r="B31" s="233">
        <v>36</v>
      </c>
      <c r="C31" s="189">
        <v>0</v>
      </c>
      <c r="D31" s="190">
        <v>2</v>
      </c>
      <c r="E31" s="190">
        <v>0</v>
      </c>
      <c r="F31" s="190">
        <v>10</v>
      </c>
      <c r="G31" s="190">
        <v>10</v>
      </c>
      <c r="H31" s="190">
        <v>4</v>
      </c>
      <c r="I31" s="190">
        <v>5</v>
      </c>
      <c r="J31" s="190">
        <v>2</v>
      </c>
      <c r="K31" s="190">
        <v>3</v>
      </c>
      <c r="L31" s="190">
        <v>0</v>
      </c>
      <c r="M31" s="106">
        <v>0</v>
      </c>
      <c r="N31" s="96"/>
    </row>
    <row r="32" spans="1:14" ht="15.95" customHeight="1" x14ac:dyDescent="0.2">
      <c r="A32" s="95" t="s">
        <v>23</v>
      </c>
      <c r="B32" s="233">
        <v>169</v>
      </c>
      <c r="C32" s="189">
        <v>0</v>
      </c>
      <c r="D32" s="190">
        <v>0</v>
      </c>
      <c r="E32" s="190">
        <v>51</v>
      </c>
      <c r="F32" s="190">
        <v>84</v>
      </c>
      <c r="G32" s="190">
        <v>6</v>
      </c>
      <c r="H32" s="190">
        <v>2</v>
      </c>
      <c r="I32" s="190">
        <v>20</v>
      </c>
      <c r="J32" s="190">
        <v>0</v>
      </c>
      <c r="K32" s="190">
        <v>4</v>
      </c>
      <c r="L32" s="190">
        <v>2</v>
      </c>
      <c r="M32" s="106">
        <v>0</v>
      </c>
      <c r="N32" s="96"/>
    </row>
    <row r="33" spans="1:14" ht="15.95" customHeight="1" x14ac:dyDescent="0.2">
      <c r="A33" s="95" t="s">
        <v>24</v>
      </c>
      <c r="B33" s="233">
        <v>58</v>
      </c>
      <c r="C33" s="189">
        <v>0</v>
      </c>
      <c r="D33" s="190">
        <v>3</v>
      </c>
      <c r="E33" s="190">
        <v>4</v>
      </c>
      <c r="F33" s="190">
        <v>42</v>
      </c>
      <c r="G33" s="190">
        <v>6</v>
      </c>
      <c r="H33" s="190">
        <v>0</v>
      </c>
      <c r="I33" s="190">
        <v>0</v>
      </c>
      <c r="J33" s="190">
        <v>2</v>
      </c>
      <c r="K33" s="190">
        <v>0</v>
      </c>
      <c r="L33" s="190">
        <v>1</v>
      </c>
      <c r="M33" s="106">
        <v>0</v>
      </c>
      <c r="N33" s="96"/>
    </row>
    <row r="34" spans="1:14" ht="15.95" customHeight="1" x14ac:dyDescent="0.2">
      <c r="A34" s="95" t="s">
        <v>25</v>
      </c>
      <c r="B34" s="233">
        <v>68</v>
      </c>
      <c r="C34" s="189">
        <v>0</v>
      </c>
      <c r="D34" s="190">
        <v>4</v>
      </c>
      <c r="E34" s="190">
        <v>2</v>
      </c>
      <c r="F34" s="190">
        <v>34</v>
      </c>
      <c r="G34" s="190">
        <v>11</v>
      </c>
      <c r="H34" s="190">
        <v>0</v>
      </c>
      <c r="I34" s="190">
        <v>0</v>
      </c>
      <c r="J34" s="190">
        <v>5</v>
      </c>
      <c r="K34" s="190">
        <v>12</v>
      </c>
      <c r="L34" s="190">
        <v>0</v>
      </c>
      <c r="M34" s="106">
        <v>0</v>
      </c>
      <c r="N34" s="96"/>
    </row>
    <row r="35" spans="1:14" ht="15.95" customHeight="1" x14ac:dyDescent="0.2">
      <c r="A35" s="95" t="s">
        <v>26</v>
      </c>
      <c r="B35" s="233">
        <v>226</v>
      </c>
      <c r="C35" s="189">
        <v>0</v>
      </c>
      <c r="D35" s="190">
        <v>11</v>
      </c>
      <c r="E35" s="190">
        <v>22</v>
      </c>
      <c r="F35" s="190">
        <v>112</v>
      </c>
      <c r="G35" s="190">
        <v>33</v>
      </c>
      <c r="H35" s="190">
        <v>9</v>
      </c>
      <c r="I35" s="190">
        <v>3</v>
      </c>
      <c r="J35" s="190">
        <v>21</v>
      </c>
      <c r="K35" s="190">
        <v>15</v>
      </c>
      <c r="L35" s="190">
        <v>0</v>
      </c>
      <c r="M35" s="106">
        <v>0</v>
      </c>
      <c r="N35" s="96"/>
    </row>
    <row r="36" spans="1:14" ht="15.95" customHeight="1" x14ac:dyDescent="0.2">
      <c r="A36" s="95" t="s">
        <v>27</v>
      </c>
      <c r="B36" s="233">
        <v>68</v>
      </c>
      <c r="C36" s="189">
        <v>0</v>
      </c>
      <c r="D36" s="190">
        <v>12</v>
      </c>
      <c r="E36" s="190">
        <v>0</v>
      </c>
      <c r="F36" s="190">
        <v>19</v>
      </c>
      <c r="G36" s="190">
        <v>8</v>
      </c>
      <c r="H36" s="190">
        <v>0</v>
      </c>
      <c r="I36" s="190">
        <v>12</v>
      </c>
      <c r="J36" s="190">
        <v>10</v>
      </c>
      <c r="K36" s="190">
        <v>7</v>
      </c>
      <c r="L36" s="190">
        <v>0</v>
      </c>
      <c r="M36" s="106">
        <v>0</v>
      </c>
      <c r="N36" s="96"/>
    </row>
    <row r="37" spans="1:14" ht="15.95" customHeight="1" x14ac:dyDescent="0.2">
      <c r="A37" s="98" t="s">
        <v>28</v>
      </c>
      <c r="B37" s="234">
        <v>130</v>
      </c>
      <c r="C37" s="191">
        <v>0</v>
      </c>
      <c r="D37" s="192">
        <v>11</v>
      </c>
      <c r="E37" s="192">
        <v>25</v>
      </c>
      <c r="F37" s="192">
        <v>53</v>
      </c>
      <c r="G37" s="192">
        <v>21</v>
      </c>
      <c r="H37" s="192">
        <v>0</v>
      </c>
      <c r="I37" s="192">
        <v>2</v>
      </c>
      <c r="J37" s="192">
        <v>6</v>
      </c>
      <c r="K37" s="192">
        <v>10</v>
      </c>
      <c r="L37" s="192">
        <v>2</v>
      </c>
      <c r="M37" s="107">
        <v>0</v>
      </c>
      <c r="N37" s="96"/>
    </row>
    <row r="38" spans="1:14" ht="15.95" customHeight="1" x14ac:dyDescent="0.2">
      <c r="A38" s="99" t="s">
        <v>29</v>
      </c>
      <c r="B38" s="237">
        <v>902</v>
      </c>
      <c r="C38" s="201">
        <v>0</v>
      </c>
      <c r="D38" s="194">
        <v>43</v>
      </c>
      <c r="E38" s="194">
        <v>110</v>
      </c>
      <c r="F38" s="194">
        <v>445</v>
      </c>
      <c r="G38" s="194">
        <v>125</v>
      </c>
      <c r="H38" s="194">
        <v>16</v>
      </c>
      <c r="I38" s="194">
        <v>42</v>
      </c>
      <c r="J38" s="194">
        <v>55</v>
      </c>
      <c r="K38" s="194">
        <v>58</v>
      </c>
      <c r="L38" s="194">
        <v>7</v>
      </c>
      <c r="M38" s="108">
        <v>1</v>
      </c>
      <c r="N38" s="96"/>
    </row>
    <row r="39" spans="1:14" ht="15.95" customHeight="1" x14ac:dyDescent="0.2">
      <c r="A39" s="95" t="s">
        <v>30</v>
      </c>
      <c r="B39" s="236">
        <v>119</v>
      </c>
      <c r="C39" s="189">
        <v>0</v>
      </c>
      <c r="D39" s="190">
        <v>10</v>
      </c>
      <c r="E39" s="190">
        <v>8</v>
      </c>
      <c r="F39" s="190">
        <v>26</v>
      </c>
      <c r="G39" s="190">
        <v>13</v>
      </c>
      <c r="H39" s="190">
        <v>37</v>
      </c>
      <c r="I39" s="190">
        <v>9</v>
      </c>
      <c r="J39" s="190">
        <v>2</v>
      </c>
      <c r="K39" s="190">
        <v>13</v>
      </c>
      <c r="L39" s="190">
        <v>1</v>
      </c>
      <c r="M39" s="106">
        <v>0</v>
      </c>
      <c r="N39" s="96"/>
    </row>
    <row r="40" spans="1:14" ht="15.95" customHeight="1" x14ac:dyDescent="0.2">
      <c r="A40" s="95" t="s">
        <v>31</v>
      </c>
      <c r="B40" s="233">
        <v>278</v>
      </c>
      <c r="C40" s="189">
        <v>2</v>
      </c>
      <c r="D40" s="190">
        <v>11</v>
      </c>
      <c r="E40" s="190">
        <v>61</v>
      </c>
      <c r="F40" s="190">
        <v>105</v>
      </c>
      <c r="G40" s="190">
        <v>50</v>
      </c>
      <c r="H40" s="190">
        <v>10</v>
      </c>
      <c r="I40" s="190">
        <v>14</v>
      </c>
      <c r="J40" s="190">
        <v>5</v>
      </c>
      <c r="K40" s="190">
        <v>20</v>
      </c>
      <c r="L40" s="190">
        <v>0</v>
      </c>
      <c r="M40" s="106">
        <v>0</v>
      </c>
      <c r="N40" s="96"/>
    </row>
    <row r="41" spans="1:14" ht="15.95" customHeight="1" x14ac:dyDescent="0.2">
      <c r="A41" s="95" t="s">
        <v>32</v>
      </c>
      <c r="B41" s="233">
        <v>208</v>
      </c>
      <c r="C41" s="189">
        <v>0</v>
      </c>
      <c r="D41" s="190">
        <v>20</v>
      </c>
      <c r="E41" s="190">
        <v>13</v>
      </c>
      <c r="F41" s="190">
        <v>75</v>
      </c>
      <c r="G41" s="190">
        <v>62</v>
      </c>
      <c r="H41" s="190">
        <v>7</v>
      </c>
      <c r="I41" s="190">
        <v>1</v>
      </c>
      <c r="J41" s="190">
        <v>9</v>
      </c>
      <c r="K41" s="190">
        <v>7</v>
      </c>
      <c r="L41" s="190">
        <v>14</v>
      </c>
      <c r="M41" s="106">
        <v>0</v>
      </c>
      <c r="N41" s="96"/>
    </row>
    <row r="42" spans="1:14" ht="15.95" customHeight="1" x14ac:dyDescent="0.2">
      <c r="A42" s="95" t="s">
        <v>33</v>
      </c>
      <c r="B42" s="233">
        <v>173</v>
      </c>
      <c r="C42" s="189">
        <v>0</v>
      </c>
      <c r="D42" s="190">
        <v>17</v>
      </c>
      <c r="E42" s="190">
        <v>38</v>
      </c>
      <c r="F42" s="190">
        <v>52</v>
      </c>
      <c r="G42" s="190">
        <v>19</v>
      </c>
      <c r="H42" s="190">
        <v>7</v>
      </c>
      <c r="I42" s="190">
        <v>4</v>
      </c>
      <c r="J42" s="190">
        <v>11</v>
      </c>
      <c r="K42" s="190">
        <v>22</v>
      </c>
      <c r="L42" s="190">
        <v>3</v>
      </c>
      <c r="M42" s="106">
        <v>0</v>
      </c>
      <c r="N42" s="96"/>
    </row>
    <row r="43" spans="1:14" ht="15.95" customHeight="1" x14ac:dyDescent="0.2">
      <c r="A43" s="95" t="s">
        <v>34</v>
      </c>
      <c r="B43" s="238">
        <v>125</v>
      </c>
      <c r="C43" s="197">
        <v>0</v>
      </c>
      <c r="D43" s="198">
        <v>3</v>
      </c>
      <c r="E43" s="198">
        <v>5</v>
      </c>
      <c r="F43" s="198">
        <v>27</v>
      </c>
      <c r="G43" s="198">
        <v>37</v>
      </c>
      <c r="H43" s="198">
        <v>13</v>
      </c>
      <c r="I43" s="198">
        <v>19</v>
      </c>
      <c r="J43" s="198">
        <v>17</v>
      </c>
      <c r="K43" s="198">
        <v>4</v>
      </c>
      <c r="L43" s="198">
        <v>0</v>
      </c>
      <c r="M43" s="109">
        <v>0</v>
      </c>
      <c r="N43" s="96"/>
    </row>
    <row r="44" spans="1:14" ht="15.95" customHeight="1" x14ac:dyDescent="0.2">
      <c r="A44" s="95" t="s">
        <v>35</v>
      </c>
      <c r="B44" s="233">
        <v>79</v>
      </c>
      <c r="C44" s="189">
        <v>0</v>
      </c>
      <c r="D44" s="190">
        <v>8</v>
      </c>
      <c r="E44" s="190">
        <v>23</v>
      </c>
      <c r="F44" s="190">
        <v>39</v>
      </c>
      <c r="G44" s="190">
        <v>3</v>
      </c>
      <c r="H44" s="190">
        <v>0</v>
      </c>
      <c r="I44" s="190">
        <v>0</v>
      </c>
      <c r="J44" s="190">
        <v>3</v>
      </c>
      <c r="K44" s="190">
        <v>3</v>
      </c>
      <c r="L44" s="190">
        <v>0</v>
      </c>
      <c r="M44" s="106">
        <v>0</v>
      </c>
      <c r="N44" s="96"/>
    </row>
    <row r="45" spans="1:14" ht="15.95" customHeight="1" x14ac:dyDescent="0.2">
      <c r="A45" s="98" t="s">
        <v>36</v>
      </c>
      <c r="B45" s="234">
        <v>65</v>
      </c>
      <c r="C45" s="191">
        <v>0</v>
      </c>
      <c r="D45" s="192">
        <v>0</v>
      </c>
      <c r="E45" s="192">
        <v>54</v>
      </c>
      <c r="F45" s="192">
        <v>7</v>
      </c>
      <c r="G45" s="192">
        <v>4</v>
      </c>
      <c r="H45" s="192">
        <v>0</v>
      </c>
      <c r="I45" s="192">
        <v>0</v>
      </c>
      <c r="J45" s="192">
        <v>0</v>
      </c>
      <c r="K45" s="192">
        <v>0</v>
      </c>
      <c r="L45" s="192">
        <v>0</v>
      </c>
      <c r="M45" s="107">
        <v>0</v>
      </c>
      <c r="N45" s="96"/>
    </row>
    <row r="46" spans="1:14" ht="15.95" customHeight="1" x14ac:dyDescent="0.2">
      <c r="A46" s="99" t="s">
        <v>37</v>
      </c>
      <c r="B46" s="235">
        <v>1047</v>
      </c>
      <c r="C46" s="201">
        <v>2</v>
      </c>
      <c r="D46" s="194">
        <v>69</v>
      </c>
      <c r="E46" s="194">
        <v>202</v>
      </c>
      <c r="F46" s="194">
        <v>331</v>
      </c>
      <c r="G46" s="194">
        <v>188</v>
      </c>
      <c r="H46" s="194">
        <v>74</v>
      </c>
      <c r="I46" s="194">
        <v>47</v>
      </c>
      <c r="J46" s="194">
        <v>47</v>
      </c>
      <c r="K46" s="194">
        <v>69</v>
      </c>
      <c r="L46" s="194">
        <v>18</v>
      </c>
      <c r="M46" s="108">
        <v>0</v>
      </c>
      <c r="N46" s="96"/>
    </row>
    <row r="47" spans="1:14" ht="15.95" customHeight="1" x14ac:dyDescent="0.2">
      <c r="A47" s="95" t="s">
        <v>38</v>
      </c>
      <c r="B47" s="236">
        <v>14</v>
      </c>
      <c r="C47" s="189">
        <v>0</v>
      </c>
      <c r="D47" s="190">
        <v>0</v>
      </c>
      <c r="E47" s="190">
        <v>1</v>
      </c>
      <c r="F47" s="190">
        <v>0</v>
      </c>
      <c r="G47" s="190">
        <v>6</v>
      </c>
      <c r="H47" s="190">
        <v>0</v>
      </c>
      <c r="I47" s="190">
        <v>3</v>
      </c>
      <c r="J47" s="190">
        <v>0</v>
      </c>
      <c r="K47" s="190">
        <v>3</v>
      </c>
      <c r="L47" s="190">
        <v>1</v>
      </c>
      <c r="M47" s="106">
        <v>0</v>
      </c>
      <c r="N47" s="96"/>
    </row>
    <row r="48" spans="1:14" ht="15.95" customHeight="1" x14ac:dyDescent="0.2">
      <c r="A48" s="95" t="s">
        <v>39</v>
      </c>
      <c r="B48" s="233">
        <v>137</v>
      </c>
      <c r="C48" s="189">
        <v>0</v>
      </c>
      <c r="D48" s="190">
        <v>48</v>
      </c>
      <c r="E48" s="190">
        <v>65</v>
      </c>
      <c r="F48" s="190">
        <v>1</v>
      </c>
      <c r="G48" s="190">
        <v>10</v>
      </c>
      <c r="H48" s="190">
        <v>2</v>
      </c>
      <c r="I48" s="190">
        <v>0</v>
      </c>
      <c r="J48" s="190">
        <v>1</v>
      </c>
      <c r="K48" s="190">
        <v>10</v>
      </c>
      <c r="L48" s="190">
        <v>0</v>
      </c>
      <c r="M48" s="106">
        <v>0</v>
      </c>
      <c r="N48" s="96"/>
    </row>
    <row r="49" spans="1:14" ht="15.95" customHeight="1" x14ac:dyDescent="0.2">
      <c r="A49" s="95" t="s">
        <v>40</v>
      </c>
      <c r="B49" s="233">
        <v>58</v>
      </c>
      <c r="C49" s="189">
        <v>0</v>
      </c>
      <c r="D49" s="190">
        <v>0</v>
      </c>
      <c r="E49" s="190">
        <v>12</v>
      </c>
      <c r="F49" s="190">
        <v>30</v>
      </c>
      <c r="G49" s="190">
        <v>8</v>
      </c>
      <c r="H49" s="190">
        <v>0</v>
      </c>
      <c r="I49" s="190">
        <v>0</v>
      </c>
      <c r="J49" s="190">
        <v>0</v>
      </c>
      <c r="K49" s="190">
        <v>6</v>
      </c>
      <c r="L49" s="190">
        <v>2</v>
      </c>
      <c r="M49" s="106">
        <v>0</v>
      </c>
      <c r="N49" s="96"/>
    </row>
    <row r="50" spans="1:14" ht="15.95" customHeight="1" x14ac:dyDescent="0.2">
      <c r="A50" s="95" t="s">
        <v>41</v>
      </c>
      <c r="B50" s="233">
        <v>62</v>
      </c>
      <c r="C50" s="189">
        <v>0</v>
      </c>
      <c r="D50" s="190">
        <v>0</v>
      </c>
      <c r="E50" s="190">
        <v>18</v>
      </c>
      <c r="F50" s="190">
        <v>24</v>
      </c>
      <c r="G50" s="190">
        <v>8</v>
      </c>
      <c r="H50" s="190">
        <v>5</v>
      </c>
      <c r="I50" s="190">
        <v>0</v>
      </c>
      <c r="J50" s="190">
        <v>1</v>
      </c>
      <c r="K50" s="190">
        <v>6</v>
      </c>
      <c r="L50" s="190">
        <v>0</v>
      </c>
      <c r="M50" s="106">
        <v>0</v>
      </c>
      <c r="N50" s="96"/>
    </row>
    <row r="51" spans="1:14" ht="15.95" customHeight="1" x14ac:dyDescent="0.2">
      <c r="A51" s="95" t="s">
        <v>42</v>
      </c>
      <c r="B51" s="233">
        <v>193</v>
      </c>
      <c r="C51" s="189">
        <v>0</v>
      </c>
      <c r="D51" s="190">
        <v>0</v>
      </c>
      <c r="E51" s="190">
        <v>35</v>
      </c>
      <c r="F51" s="190">
        <v>57</v>
      </c>
      <c r="G51" s="190">
        <v>56</v>
      </c>
      <c r="H51" s="190">
        <v>28</v>
      </c>
      <c r="I51" s="190">
        <v>7</v>
      </c>
      <c r="J51" s="190">
        <v>3</v>
      </c>
      <c r="K51" s="190">
        <v>7</v>
      </c>
      <c r="L51" s="190">
        <v>0</v>
      </c>
      <c r="M51" s="106">
        <v>0</v>
      </c>
      <c r="N51" s="96"/>
    </row>
    <row r="52" spans="1:14" ht="15.95" customHeight="1" x14ac:dyDescent="0.2">
      <c r="A52" s="95" t="s">
        <v>43</v>
      </c>
      <c r="B52" s="233">
        <v>395</v>
      </c>
      <c r="C52" s="189">
        <v>0</v>
      </c>
      <c r="D52" s="190">
        <v>52</v>
      </c>
      <c r="E52" s="190">
        <v>5</v>
      </c>
      <c r="F52" s="190">
        <v>229</v>
      </c>
      <c r="G52" s="190">
        <v>72</v>
      </c>
      <c r="H52" s="190">
        <v>5</v>
      </c>
      <c r="I52" s="190">
        <v>0</v>
      </c>
      <c r="J52" s="190">
        <v>11</v>
      </c>
      <c r="K52" s="190">
        <v>20</v>
      </c>
      <c r="L52" s="190">
        <v>1</v>
      </c>
      <c r="M52" s="106">
        <v>0</v>
      </c>
      <c r="N52" s="96"/>
    </row>
    <row r="53" spans="1:14" ht="15.95" customHeight="1" x14ac:dyDescent="0.2">
      <c r="A53" s="95" t="s">
        <v>44</v>
      </c>
      <c r="B53" s="233">
        <v>105</v>
      </c>
      <c r="C53" s="189">
        <v>1</v>
      </c>
      <c r="D53" s="190">
        <v>0</v>
      </c>
      <c r="E53" s="190">
        <v>7</v>
      </c>
      <c r="F53" s="190">
        <v>76</v>
      </c>
      <c r="G53" s="190">
        <v>10</v>
      </c>
      <c r="H53" s="190">
        <v>0</v>
      </c>
      <c r="I53" s="190">
        <v>0</v>
      </c>
      <c r="J53" s="190">
        <v>1</v>
      </c>
      <c r="K53" s="190">
        <v>9</v>
      </c>
      <c r="L53" s="190">
        <v>1</v>
      </c>
      <c r="M53" s="106">
        <v>0</v>
      </c>
      <c r="N53" s="96"/>
    </row>
    <row r="54" spans="1:14" ht="15.95" customHeight="1" x14ac:dyDescent="0.2">
      <c r="A54" s="95" t="s">
        <v>45</v>
      </c>
      <c r="B54" s="233">
        <v>64</v>
      </c>
      <c r="C54" s="189">
        <v>0</v>
      </c>
      <c r="D54" s="190">
        <v>10</v>
      </c>
      <c r="E54" s="190">
        <v>0</v>
      </c>
      <c r="F54" s="190">
        <v>26</v>
      </c>
      <c r="G54" s="190">
        <v>10</v>
      </c>
      <c r="H54" s="190">
        <v>2</v>
      </c>
      <c r="I54" s="190">
        <v>3</v>
      </c>
      <c r="J54" s="190">
        <v>1</v>
      </c>
      <c r="K54" s="190">
        <v>10</v>
      </c>
      <c r="L54" s="190">
        <v>2</v>
      </c>
      <c r="M54" s="106">
        <v>0</v>
      </c>
      <c r="N54" s="96"/>
    </row>
    <row r="55" spans="1:14" s="33" customFormat="1" ht="15.95" customHeight="1" x14ac:dyDescent="0.2">
      <c r="A55" s="95" t="s">
        <v>46</v>
      </c>
      <c r="B55" s="233">
        <v>16</v>
      </c>
      <c r="C55" s="189">
        <v>0</v>
      </c>
      <c r="D55" s="190">
        <v>3</v>
      </c>
      <c r="E55" s="190">
        <v>2</v>
      </c>
      <c r="F55" s="190">
        <v>7</v>
      </c>
      <c r="G55" s="190">
        <v>3</v>
      </c>
      <c r="H55" s="190">
        <v>0</v>
      </c>
      <c r="I55" s="190">
        <v>0</v>
      </c>
      <c r="J55" s="190">
        <v>0</v>
      </c>
      <c r="K55" s="190">
        <v>1</v>
      </c>
      <c r="L55" s="190">
        <v>0</v>
      </c>
      <c r="M55" s="106">
        <v>0</v>
      </c>
      <c r="N55" s="100"/>
    </row>
    <row r="56" spans="1:14" ht="15.95" customHeight="1" x14ac:dyDescent="0.2">
      <c r="A56" s="95" t="s">
        <v>47</v>
      </c>
      <c r="B56" s="233">
        <v>30</v>
      </c>
      <c r="C56" s="189">
        <v>0</v>
      </c>
      <c r="D56" s="190">
        <v>7</v>
      </c>
      <c r="E56" s="190">
        <v>0</v>
      </c>
      <c r="F56" s="190">
        <v>13</v>
      </c>
      <c r="G56" s="190">
        <v>5</v>
      </c>
      <c r="H56" s="190">
        <v>0</v>
      </c>
      <c r="I56" s="190">
        <v>0</v>
      </c>
      <c r="J56" s="190">
        <v>4</v>
      </c>
      <c r="K56" s="190">
        <v>1</v>
      </c>
      <c r="L56" s="190">
        <v>0</v>
      </c>
      <c r="M56" s="106">
        <v>0</v>
      </c>
      <c r="N56" s="96"/>
    </row>
    <row r="57" spans="1:14" ht="15.95" customHeight="1" x14ac:dyDescent="0.2">
      <c r="A57" s="98" t="s">
        <v>48</v>
      </c>
      <c r="B57" s="234">
        <v>453</v>
      </c>
      <c r="C57" s="191">
        <v>0</v>
      </c>
      <c r="D57" s="192">
        <v>52</v>
      </c>
      <c r="E57" s="192">
        <v>41</v>
      </c>
      <c r="F57" s="192">
        <v>159</v>
      </c>
      <c r="G57" s="192">
        <v>38</v>
      </c>
      <c r="H57" s="192">
        <v>8</v>
      </c>
      <c r="I57" s="192">
        <v>36</v>
      </c>
      <c r="J57" s="192">
        <v>43</v>
      </c>
      <c r="K57" s="192">
        <v>72</v>
      </c>
      <c r="L57" s="192">
        <v>4</v>
      </c>
      <c r="M57" s="107">
        <v>0</v>
      </c>
      <c r="N57" s="96"/>
    </row>
    <row r="58" spans="1:14" ht="15.95" customHeight="1" thickBot="1" x14ac:dyDescent="0.25">
      <c r="A58" s="101" t="s">
        <v>49</v>
      </c>
      <c r="B58" s="239">
        <v>1527</v>
      </c>
      <c r="C58" s="204">
        <v>1</v>
      </c>
      <c r="D58" s="200">
        <v>172</v>
      </c>
      <c r="E58" s="200">
        <v>186</v>
      </c>
      <c r="F58" s="200">
        <v>622</v>
      </c>
      <c r="G58" s="200">
        <v>226</v>
      </c>
      <c r="H58" s="200">
        <v>50</v>
      </c>
      <c r="I58" s="200">
        <v>49</v>
      </c>
      <c r="J58" s="200">
        <v>65</v>
      </c>
      <c r="K58" s="200">
        <v>145</v>
      </c>
      <c r="L58" s="200">
        <v>11</v>
      </c>
      <c r="M58" s="110">
        <v>0</v>
      </c>
      <c r="N58" s="96"/>
    </row>
    <row r="59" spans="1:14" ht="15.95" customHeight="1" x14ac:dyDescent="0.2">
      <c r="A59" s="102" t="s">
        <v>50</v>
      </c>
      <c r="B59" s="240">
        <v>259</v>
      </c>
      <c r="C59" s="189">
        <v>0</v>
      </c>
      <c r="D59" s="190">
        <v>0</v>
      </c>
      <c r="E59" s="190">
        <v>57</v>
      </c>
      <c r="F59" s="190">
        <v>102</v>
      </c>
      <c r="G59" s="190">
        <v>49</v>
      </c>
      <c r="H59" s="190">
        <v>11</v>
      </c>
      <c r="I59" s="190">
        <v>5</v>
      </c>
      <c r="J59" s="190">
        <v>6</v>
      </c>
      <c r="K59" s="190">
        <v>22</v>
      </c>
      <c r="L59" s="190">
        <v>7</v>
      </c>
      <c r="M59" s="106">
        <v>0</v>
      </c>
      <c r="N59" s="96"/>
    </row>
    <row r="60" spans="1:14" ht="15.95" customHeight="1" x14ac:dyDescent="0.2">
      <c r="A60" s="95" t="s">
        <v>51</v>
      </c>
      <c r="B60" s="240">
        <v>37</v>
      </c>
      <c r="C60" s="189">
        <v>0</v>
      </c>
      <c r="D60" s="190">
        <v>0</v>
      </c>
      <c r="E60" s="190">
        <v>6</v>
      </c>
      <c r="F60" s="190">
        <v>14</v>
      </c>
      <c r="G60" s="190">
        <v>7</v>
      </c>
      <c r="H60" s="190">
        <v>3</v>
      </c>
      <c r="I60" s="190">
        <v>2</v>
      </c>
      <c r="J60" s="190">
        <v>0</v>
      </c>
      <c r="K60" s="190">
        <v>3</v>
      </c>
      <c r="L60" s="190">
        <v>2</v>
      </c>
      <c r="M60" s="106">
        <v>0</v>
      </c>
      <c r="N60" s="96"/>
    </row>
    <row r="61" spans="1:14" ht="15.95" customHeight="1" x14ac:dyDescent="0.2">
      <c r="A61" s="95" t="s">
        <v>52</v>
      </c>
      <c r="B61" s="240">
        <v>85</v>
      </c>
      <c r="C61" s="189">
        <v>0</v>
      </c>
      <c r="D61" s="190">
        <v>2</v>
      </c>
      <c r="E61" s="190">
        <v>25</v>
      </c>
      <c r="F61" s="190">
        <v>24</v>
      </c>
      <c r="G61" s="190">
        <v>23</v>
      </c>
      <c r="H61" s="190">
        <v>2</v>
      </c>
      <c r="I61" s="190">
        <v>0</v>
      </c>
      <c r="J61" s="190">
        <v>0</v>
      </c>
      <c r="K61" s="190">
        <v>9</v>
      </c>
      <c r="L61" s="190">
        <v>0</v>
      </c>
      <c r="M61" s="106">
        <v>0</v>
      </c>
      <c r="N61" s="96"/>
    </row>
    <row r="62" spans="1:14" ht="15.95" customHeight="1" x14ac:dyDescent="0.2">
      <c r="A62" s="95" t="s">
        <v>53</v>
      </c>
      <c r="B62" s="240">
        <v>46</v>
      </c>
      <c r="C62" s="189">
        <v>0</v>
      </c>
      <c r="D62" s="190">
        <v>2</v>
      </c>
      <c r="E62" s="190">
        <v>2</v>
      </c>
      <c r="F62" s="190">
        <v>16</v>
      </c>
      <c r="G62" s="190">
        <v>24</v>
      </c>
      <c r="H62" s="190">
        <v>2</v>
      </c>
      <c r="I62" s="190">
        <v>0</v>
      </c>
      <c r="J62" s="190">
        <v>0</v>
      </c>
      <c r="K62" s="190">
        <v>0</v>
      </c>
      <c r="L62" s="190">
        <v>0</v>
      </c>
      <c r="M62" s="106">
        <v>0</v>
      </c>
      <c r="N62" s="96"/>
    </row>
    <row r="63" spans="1:14" ht="15.95" customHeight="1" x14ac:dyDescent="0.2">
      <c r="A63" s="95" t="s">
        <v>54</v>
      </c>
      <c r="B63" s="240">
        <v>21</v>
      </c>
      <c r="C63" s="189">
        <v>0</v>
      </c>
      <c r="D63" s="190">
        <v>5</v>
      </c>
      <c r="E63" s="190">
        <v>0</v>
      </c>
      <c r="F63" s="190">
        <v>4</v>
      </c>
      <c r="G63" s="190">
        <v>10</v>
      </c>
      <c r="H63" s="190">
        <v>0</v>
      </c>
      <c r="I63" s="190">
        <v>1</v>
      </c>
      <c r="J63" s="190">
        <v>0</v>
      </c>
      <c r="K63" s="190">
        <v>1</v>
      </c>
      <c r="L63" s="190">
        <v>0</v>
      </c>
      <c r="M63" s="106">
        <v>0</v>
      </c>
      <c r="N63" s="96"/>
    </row>
    <row r="64" spans="1:14" ht="15.95" customHeight="1" x14ac:dyDescent="0.2">
      <c r="A64" s="95" t="s">
        <v>55</v>
      </c>
      <c r="B64" s="240">
        <v>83</v>
      </c>
      <c r="C64" s="189">
        <v>0</v>
      </c>
      <c r="D64" s="190">
        <v>1</v>
      </c>
      <c r="E64" s="190">
        <v>6</v>
      </c>
      <c r="F64" s="190">
        <v>35</v>
      </c>
      <c r="G64" s="190">
        <v>5</v>
      </c>
      <c r="H64" s="190">
        <v>8</v>
      </c>
      <c r="I64" s="190">
        <v>5</v>
      </c>
      <c r="J64" s="190">
        <v>13</v>
      </c>
      <c r="K64" s="190">
        <v>9</v>
      </c>
      <c r="L64" s="190">
        <v>1</v>
      </c>
      <c r="M64" s="106">
        <v>0</v>
      </c>
      <c r="N64" s="96"/>
    </row>
    <row r="65" spans="1:14" ht="15.95" customHeight="1" x14ac:dyDescent="0.2">
      <c r="A65" s="95" t="s">
        <v>56</v>
      </c>
      <c r="B65" s="240">
        <v>4</v>
      </c>
      <c r="C65" s="189">
        <v>0</v>
      </c>
      <c r="D65" s="190">
        <v>1</v>
      </c>
      <c r="E65" s="190">
        <v>0</v>
      </c>
      <c r="F65" s="190">
        <v>0</v>
      </c>
      <c r="G65" s="190">
        <v>0</v>
      </c>
      <c r="H65" s="190">
        <v>0</v>
      </c>
      <c r="I65" s="190">
        <v>0</v>
      </c>
      <c r="J65" s="190">
        <v>0</v>
      </c>
      <c r="K65" s="190">
        <v>3</v>
      </c>
      <c r="L65" s="190">
        <v>0</v>
      </c>
      <c r="M65" s="106">
        <v>0</v>
      </c>
      <c r="N65" s="96"/>
    </row>
    <row r="66" spans="1:14" ht="15.95" customHeight="1" x14ac:dyDescent="0.2">
      <c r="A66" s="95" t="s">
        <v>57</v>
      </c>
      <c r="B66" s="240">
        <v>64</v>
      </c>
      <c r="C66" s="189">
        <v>0</v>
      </c>
      <c r="D66" s="190">
        <v>2</v>
      </c>
      <c r="E66" s="190">
        <v>0</v>
      </c>
      <c r="F66" s="190">
        <v>5</v>
      </c>
      <c r="G66" s="190">
        <v>32</v>
      </c>
      <c r="H66" s="190">
        <v>1</v>
      </c>
      <c r="I66" s="190">
        <v>0</v>
      </c>
      <c r="J66" s="190">
        <v>2</v>
      </c>
      <c r="K66" s="190">
        <v>18</v>
      </c>
      <c r="L66" s="190">
        <v>4</v>
      </c>
      <c r="M66" s="106">
        <v>0</v>
      </c>
      <c r="N66" s="96"/>
    </row>
    <row r="67" spans="1:14" ht="15.95" customHeight="1" x14ac:dyDescent="0.2">
      <c r="A67" s="95" t="s">
        <v>58</v>
      </c>
      <c r="B67" s="240">
        <v>43</v>
      </c>
      <c r="C67" s="189">
        <v>0</v>
      </c>
      <c r="D67" s="190">
        <v>0</v>
      </c>
      <c r="E67" s="190">
        <v>6</v>
      </c>
      <c r="F67" s="190">
        <v>9</v>
      </c>
      <c r="G67" s="190">
        <v>11</v>
      </c>
      <c r="H67" s="190">
        <v>4</v>
      </c>
      <c r="I67" s="190">
        <v>2</v>
      </c>
      <c r="J67" s="190">
        <v>2</v>
      </c>
      <c r="K67" s="190">
        <v>9</v>
      </c>
      <c r="L67" s="190">
        <v>0</v>
      </c>
      <c r="M67" s="106">
        <v>0</v>
      </c>
      <c r="N67" s="96"/>
    </row>
    <row r="68" spans="1:14" ht="15.95" customHeight="1" x14ac:dyDescent="0.2">
      <c r="A68" s="95" t="s">
        <v>59</v>
      </c>
      <c r="B68" s="240">
        <v>107</v>
      </c>
      <c r="C68" s="189">
        <v>0</v>
      </c>
      <c r="D68" s="190">
        <v>4</v>
      </c>
      <c r="E68" s="190">
        <v>6</v>
      </c>
      <c r="F68" s="190">
        <v>6</v>
      </c>
      <c r="G68" s="190">
        <v>74</v>
      </c>
      <c r="H68" s="190">
        <v>2</v>
      </c>
      <c r="I68" s="190">
        <v>2</v>
      </c>
      <c r="J68" s="190">
        <v>4</v>
      </c>
      <c r="K68" s="190">
        <v>8</v>
      </c>
      <c r="L68" s="190">
        <v>1</v>
      </c>
      <c r="M68" s="106">
        <v>0</v>
      </c>
      <c r="N68" s="96"/>
    </row>
    <row r="69" spans="1:14" ht="15.95" customHeight="1" x14ac:dyDescent="0.2">
      <c r="A69" s="95" t="s">
        <v>60</v>
      </c>
      <c r="B69" s="240">
        <v>55</v>
      </c>
      <c r="C69" s="189">
        <v>0</v>
      </c>
      <c r="D69" s="190">
        <v>1</v>
      </c>
      <c r="E69" s="190">
        <v>2</v>
      </c>
      <c r="F69" s="190">
        <v>23</v>
      </c>
      <c r="G69" s="190">
        <v>14</v>
      </c>
      <c r="H69" s="190">
        <v>3</v>
      </c>
      <c r="I69" s="190">
        <v>0</v>
      </c>
      <c r="J69" s="190">
        <v>1</v>
      </c>
      <c r="K69" s="190">
        <v>9</v>
      </c>
      <c r="L69" s="190">
        <v>2</v>
      </c>
      <c r="M69" s="106">
        <v>0</v>
      </c>
      <c r="N69" s="96"/>
    </row>
    <row r="70" spans="1:14" ht="15.95" customHeight="1" x14ac:dyDescent="0.2">
      <c r="A70" s="95" t="s">
        <v>61</v>
      </c>
      <c r="B70" s="240">
        <v>17</v>
      </c>
      <c r="C70" s="189">
        <v>0</v>
      </c>
      <c r="D70" s="190">
        <v>0</v>
      </c>
      <c r="E70" s="190">
        <v>3</v>
      </c>
      <c r="F70" s="190">
        <v>2</v>
      </c>
      <c r="G70" s="190">
        <v>5</v>
      </c>
      <c r="H70" s="190">
        <v>0</v>
      </c>
      <c r="I70" s="190">
        <v>5</v>
      </c>
      <c r="J70" s="190">
        <v>0</v>
      </c>
      <c r="K70" s="190">
        <v>2</v>
      </c>
      <c r="L70" s="190">
        <v>0</v>
      </c>
      <c r="M70" s="106">
        <v>0</v>
      </c>
      <c r="N70" s="96"/>
    </row>
    <row r="71" spans="1:14" ht="15.95" customHeight="1" x14ac:dyDescent="0.2">
      <c r="A71" s="95" t="s">
        <v>62</v>
      </c>
      <c r="B71" s="241">
        <v>13</v>
      </c>
      <c r="C71" s="191">
        <v>0</v>
      </c>
      <c r="D71" s="192">
        <v>0</v>
      </c>
      <c r="E71" s="192">
        <v>1</v>
      </c>
      <c r="F71" s="192">
        <v>3</v>
      </c>
      <c r="G71" s="192">
        <v>2</v>
      </c>
      <c r="H71" s="192">
        <v>3</v>
      </c>
      <c r="I71" s="192">
        <v>0</v>
      </c>
      <c r="J71" s="192">
        <v>3</v>
      </c>
      <c r="K71" s="192">
        <v>1</v>
      </c>
      <c r="L71" s="192">
        <v>0</v>
      </c>
      <c r="M71" s="107">
        <v>0</v>
      </c>
      <c r="N71" s="96"/>
    </row>
    <row r="72" spans="1:14" ht="15.95" customHeight="1" x14ac:dyDescent="0.2">
      <c r="A72" s="97" t="s">
        <v>63</v>
      </c>
      <c r="B72" s="242">
        <v>834</v>
      </c>
      <c r="C72" s="201">
        <v>0</v>
      </c>
      <c r="D72" s="194">
        <v>18</v>
      </c>
      <c r="E72" s="194">
        <v>114</v>
      </c>
      <c r="F72" s="194">
        <v>243</v>
      </c>
      <c r="G72" s="194">
        <v>256</v>
      </c>
      <c r="H72" s="194">
        <v>39</v>
      </c>
      <c r="I72" s="194">
        <v>22</v>
      </c>
      <c r="J72" s="194">
        <v>31</v>
      </c>
      <c r="K72" s="194">
        <v>94</v>
      </c>
      <c r="L72" s="194">
        <v>17</v>
      </c>
      <c r="M72" s="108">
        <v>0</v>
      </c>
      <c r="N72" s="96"/>
    </row>
    <row r="73" spans="1:14" ht="15.95" customHeight="1" x14ac:dyDescent="0.2">
      <c r="A73" s="95" t="s">
        <v>64</v>
      </c>
      <c r="B73" s="240">
        <v>163</v>
      </c>
      <c r="C73" s="189">
        <v>0</v>
      </c>
      <c r="D73" s="190">
        <v>0</v>
      </c>
      <c r="E73" s="190">
        <v>4</v>
      </c>
      <c r="F73" s="190">
        <v>116</v>
      </c>
      <c r="G73" s="190">
        <v>18</v>
      </c>
      <c r="H73" s="190">
        <v>0</v>
      </c>
      <c r="I73" s="190">
        <v>24</v>
      </c>
      <c r="J73" s="190">
        <v>1</v>
      </c>
      <c r="K73" s="190">
        <v>0</v>
      </c>
      <c r="L73" s="190">
        <v>0</v>
      </c>
      <c r="M73" s="106">
        <v>0</v>
      </c>
      <c r="N73" s="96"/>
    </row>
    <row r="74" spans="1:14" ht="15.95" customHeight="1" x14ac:dyDescent="0.2">
      <c r="A74" s="95" t="s">
        <v>65</v>
      </c>
      <c r="B74" s="240">
        <v>94</v>
      </c>
      <c r="C74" s="189">
        <v>0</v>
      </c>
      <c r="D74" s="190">
        <v>0</v>
      </c>
      <c r="E74" s="190">
        <v>1</v>
      </c>
      <c r="F74" s="190">
        <v>26</v>
      </c>
      <c r="G74" s="190">
        <v>11</v>
      </c>
      <c r="H74" s="190">
        <v>27</v>
      </c>
      <c r="I74" s="190">
        <v>4</v>
      </c>
      <c r="J74" s="190">
        <v>2</v>
      </c>
      <c r="K74" s="190">
        <v>18</v>
      </c>
      <c r="L74" s="190">
        <v>5</v>
      </c>
      <c r="M74" s="106">
        <v>0</v>
      </c>
      <c r="N74" s="96"/>
    </row>
    <row r="75" spans="1:14" ht="15.95" customHeight="1" x14ac:dyDescent="0.2">
      <c r="A75" s="95" t="s">
        <v>66</v>
      </c>
      <c r="B75" s="240">
        <v>176</v>
      </c>
      <c r="C75" s="189">
        <v>0</v>
      </c>
      <c r="D75" s="190">
        <v>7</v>
      </c>
      <c r="E75" s="190">
        <v>1</v>
      </c>
      <c r="F75" s="190">
        <v>101</v>
      </c>
      <c r="G75" s="190">
        <v>44</v>
      </c>
      <c r="H75" s="190">
        <v>1</v>
      </c>
      <c r="I75" s="190">
        <v>5</v>
      </c>
      <c r="J75" s="190">
        <v>2</v>
      </c>
      <c r="K75" s="190">
        <v>15</v>
      </c>
      <c r="L75" s="190">
        <v>0</v>
      </c>
      <c r="M75" s="106">
        <v>0</v>
      </c>
      <c r="N75" s="96"/>
    </row>
    <row r="76" spans="1:14" ht="15.95" customHeight="1" x14ac:dyDescent="0.2">
      <c r="A76" s="95" t="s">
        <v>67</v>
      </c>
      <c r="B76" s="240">
        <v>23</v>
      </c>
      <c r="C76" s="189">
        <v>0</v>
      </c>
      <c r="D76" s="190">
        <v>0</v>
      </c>
      <c r="E76" s="190">
        <v>11</v>
      </c>
      <c r="F76" s="190">
        <v>6</v>
      </c>
      <c r="G76" s="190">
        <v>4</v>
      </c>
      <c r="H76" s="190">
        <v>0</v>
      </c>
      <c r="I76" s="190">
        <v>1</v>
      </c>
      <c r="J76" s="190">
        <v>0</v>
      </c>
      <c r="K76" s="190">
        <v>1</v>
      </c>
      <c r="L76" s="190">
        <v>0</v>
      </c>
      <c r="M76" s="106">
        <v>0</v>
      </c>
      <c r="N76" s="96"/>
    </row>
    <row r="77" spans="1:14" ht="15.95" customHeight="1" x14ac:dyDescent="0.2">
      <c r="A77" s="95" t="s">
        <v>68</v>
      </c>
      <c r="B77" s="240">
        <v>1</v>
      </c>
      <c r="C77" s="189">
        <v>0</v>
      </c>
      <c r="D77" s="190">
        <v>1</v>
      </c>
      <c r="E77" s="190">
        <v>0</v>
      </c>
      <c r="F77" s="190">
        <v>0</v>
      </c>
      <c r="G77" s="190">
        <v>0</v>
      </c>
      <c r="H77" s="190">
        <v>0</v>
      </c>
      <c r="I77" s="190">
        <v>0</v>
      </c>
      <c r="J77" s="190">
        <v>0</v>
      </c>
      <c r="K77" s="190">
        <v>0</v>
      </c>
      <c r="L77" s="190">
        <v>0</v>
      </c>
      <c r="M77" s="106">
        <v>0</v>
      </c>
      <c r="N77" s="96"/>
    </row>
    <row r="78" spans="1:14" ht="15.95" customHeight="1" x14ac:dyDescent="0.2">
      <c r="A78" s="95" t="s">
        <v>69</v>
      </c>
      <c r="B78" s="240">
        <v>191</v>
      </c>
      <c r="C78" s="189">
        <v>0</v>
      </c>
      <c r="D78" s="190">
        <v>2</v>
      </c>
      <c r="E78" s="190">
        <v>0</v>
      </c>
      <c r="F78" s="190">
        <v>83</v>
      </c>
      <c r="G78" s="190">
        <v>40</v>
      </c>
      <c r="H78" s="190">
        <v>33</v>
      </c>
      <c r="I78" s="190">
        <v>2</v>
      </c>
      <c r="J78" s="190">
        <v>7</v>
      </c>
      <c r="K78" s="190">
        <v>23</v>
      </c>
      <c r="L78" s="190">
        <v>1</v>
      </c>
      <c r="M78" s="106">
        <v>0</v>
      </c>
      <c r="N78" s="96"/>
    </row>
    <row r="79" spans="1:14" ht="15.95" customHeight="1" x14ac:dyDescent="0.2">
      <c r="A79" s="95" t="s">
        <v>70</v>
      </c>
      <c r="B79" s="240">
        <v>252</v>
      </c>
      <c r="C79" s="189">
        <v>0</v>
      </c>
      <c r="D79" s="190">
        <v>0</v>
      </c>
      <c r="E79" s="190">
        <v>81</v>
      </c>
      <c r="F79" s="190">
        <v>110</v>
      </c>
      <c r="G79" s="190">
        <v>20</v>
      </c>
      <c r="H79" s="190">
        <v>1</v>
      </c>
      <c r="I79" s="190">
        <v>1</v>
      </c>
      <c r="J79" s="190">
        <v>5</v>
      </c>
      <c r="K79" s="190">
        <v>34</v>
      </c>
      <c r="L79" s="190">
        <v>0</v>
      </c>
      <c r="M79" s="106">
        <v>0</v>
      </c>
      <c r="N79" s="96"/>
    </row>
    <row r="80" spans="1:14" ht="15.95" customHeight="1" x14ac:dyDescent="0.2">
      <c r="A80" s="95" t="s">
        <v>71</v>
      </c>
      <c r="B80" s="240">
        <v>9</v>
      </c>
      <c r="C80" s="189">
        <v>0</v>
      </c>
      <c r="D80" s="190">
        <v>0</v>
      </c>
      <c r="E80" s="190">
        <v>1</v>
      </c>
      <c r="F80" s="190">
        <v>4</v>
      </c>
      <c r="G80" s="190">
        <v>2</v>
      </c>
      <c r="H80" s="190">
        <v>1</v>
      </c>
      <c r="I80" s="190">
        <v>0</v>
      </c>
      <c r="J80" s="190">
        <v>0</v>
      </c>
      <c r="K80" s="190">
        <v>1</v>
      </c>
      <c r="L80" s="190">
        <v>0</v>
      </c>
      <c r="M80" s="106">
        <v>0</v>
      </c>
      <c r="N80" s="96"/>
    </row>
    <row r="81" spans="1:14" ht="15.95" customHeight="1" x14ac:dyDescent="0.2">
      <c r="A81" s="95" t="s">
        <v>72</v>
      </c>
      <c r="B81" s="240">
        <v>21</v>
      </c>
      <c r="C81" s="189">
        <v>0</v>
      </c>
      <c r="D81" s="190">
        <v>0</v>
      </c>
      <c r="E81" s="190">
        <v>11</v>
      </c>
      <c r="F81" s="190">
        <v>5</v>
      </c>
      <c r="G81" s="190">
        <v>3</v>
      </c>
      <c r="H81" s="190">
        <v>0</v>
      </c>
      <c r="I81" s="190">
        <v>0</v>
      </c>
      <c r="J81" s="190">
        <v>0</v>
      </c>
      <c r="K81" s="190">
        <v>2</v>
      </c>
      <c r="L81" s="190">
        <v>0</v>
      </c>
      <c r="M81" s="106">
        <v>0</v>
      </c>
      <c r="N81" s="96"/>
    </row>
    <row r="82" spans="1:14" ht="15.95" customHeight="1" x14ac:dyDescent="0.2">
      <c r="A82" s="95" t="s">
        <v>73</v>
      </c>
      <c r="B82" s="240">
        <v>212</v>
      </c>
      <c r="C82" s="189">
        <v>0</v>
      </c>
      <c r="D82" s="190">
        <v>33</v>
      </c>
      <c r="E82" s="190">
        <v>66</v>
      </c>
      <c r="F82" s="190">
        <v>92</v>
      </c>
      <c r="G82" s="190">
        <v>3</v>
      </c>
      <c r="H82" s="190">
        <v>1</v>
      </c>
      <c r="I82" s="190">
        <v>1</v>
      </c>
      <c r="J82" s="190">
        <v>9</v>
      </c>
      <c r="K82" s="190">
        <v>8</v>
      </c>
      <c r="L82" s="190">
        <v>0</v>
      </c>
      <c r="M82" s="106">
        <v>-1</v>
      </c>
      <c r="N82" s="96"/>
    </row>
    <row r="83" spans="1:14" ht="15.95" customHeight="1" x14ac:dyDescent="0.2">
      <c r="A83" s="95" t="s">
        <v>74</v>
      </c>
      <c r="B83" s="240">
        <v>11</v>
      </c>
      <c r="C83" s="189">
        <v>0</v>
      </c>
      <c r="D83" s="190">
        <v>0</v>
      </c>
      <c r="E83" s="190">
        <v>0</v>
      </c>
      <c r="F83" s="190">
        <v>2</v>
      </c>
      <c r="G83" s="190">
        <v>8</v>
      </c>
      <c r="H83" s="190">
        <v>1</v>
      </c>
      <c r="I83" s="190">
        <v>0</v>
      </c>
      <c r="J83" s="190">
        <v>0</v>
      </c>
      <c r="K83" s="190">
        <v>0</v>
      </c>
      <c r="L83" s="190">
        <v>0</v>
      </c>
      <c r="M83" s="106">
        <v>0</v>
      </c>
      <c r="N83" s="96"/>
    </row>
    <row r="84" spans="1:14" ht="15.95" customHeight="1" x14ac:dyDescent="0.2">
      <c r="A84" s="95" t="s">
        <v>75</v>
      </c>
      <c r="B84" s="240">
        <v>73</v>
      </c>
      <c r="C84" s="189">
        <v>0</v>
      </c>
      <c r="D84" s="190">
        <v>20</v>
      </c>
      <c r="E84" s="190">
        <v>9</v>
      </c>
      <c r="F84" s="190">
        <v>30</v>
      </c>
      <c r="G84" s="190">
        <v>0</v>
      </c>
      <c r="H84" s="190">
        <v>0</v>
      </c>
      <c r="I84" s="190">
        <v>3</v>
      </c>
      <c r="J84" s="190">
        <v>0</v>
      </c>
      <c r="K84" s="190">
        <v>6</v>
      </c>
      <c r="L84" s="190">
        <v>5</v>
      </c>
      <c r="M84" s="106">
        <v>0</v>
      </c>
      <c r="N84" s="96"/>
    </row>
    <row r="85" spans="1:14" ht="15.95" customHeight="1" x14ac:dyDescent="0.2">
      <c r="A85" s="95" t="s">
        <v>76</v>
      </c>
      <c r="B85" s="241">
        <v>84</v>
      </c>
      <c r="C85" s="191">
        <v>0</v>
      </c>
      <c r="D85" s="192">
        <v>1</v>
      </c>
      <c r="E85" s="192">
        <v>19</v>
      </c>
      <c r="F85" s="192">
        <v>27</v>
      </c>
      <c r="G85" s="192">
        <v>20</v>
      </c>
      <c r="H85" s="192">
        <v>12</v>
      </c>
      <c r="I85" s="192">
        <v>1</v>
      </c>
      <c r="J85" s="192">
        <v>0</v>
      </c>
      <c r="K85" s="192">
        <v>4</v>
      </c>
      <c r="L85" s="192">
        <v>0</v>
      </c>
      <c r="M85" s="107">
        <v>0</v>
      </c>
      <c r="N85" s="96"/>
    </row>
    <row r="86" spans="1:14" ht="15.95" customHeight="1" x14ac:dyDescent="0.2">
      <c r="A86" s="97" t="s">
        <v>77</v>
      </c>
      <c r="B86" s="242">
        <v>1310</v>
      </c>
      <c r="C86" s="201">
        <v>0</v>
      </c>
      <c r="D86" s="194">
        <v>64</v>
      </c>
      <c r="E86" s="194">
        <v>204</v>
      </c>
      <c r="F86" s="194">
        <v>602</v>
      </c>
      <c r="G86" s="194">
        <v>173</v>
      </c>
      <c r="H86" s="194">
        <v>77</v>
      </c>
      <c r="I86" s="194">
        <v>42</v>
      </c>
      <c r="J86" s="194">
        <v>26</v>
      </c>
      <c r="K86" s="194">
        <v>112</v>
      </c>
      <c r="L86" s="194">
        <v>11</v>
      </c>
      <c r="M86" s="108">
        <v>-1</v>
      </c>
      <c r="N86" s="96"/>
    </row>
    <row r="87" spans="1:14" ht="15.95" customHeight="1" x14ac:dyDescent="0.2">
      <c r="A87" s="95" t="s">
        <v>78</v>
      </c>
      <c r="B87" s="240">
        <v>1</v>
      </c>
      <c r="C87" s="189">
        <v>0</v>
      </c>
      <c r="D87" s="190">
        <v>0</v>
      </c>
      <c r="E87" s="190">
        <v>0</v>
      </c>
      <c r="F87" s="190">
        <v>0</v>
      </c>
      <c r="G87" s="190">
        <v>0</v>
      </c>
      <c r="H87" s="190">
        <v>0</v>
      </c>
      <c r="I87" s="190">
        <v>0</v>
      </c>
      <c r="J87" s="190">
        <v>0</v>
      </c>
      <c r="K87" s="190">
        <v>1</v>
      </c>
      <c r="L87" s="190">
        <v>0</v>
      </c>
      <c r="M87" s="106">
        <v>0</v>
      </c>
      <c r="N87" s="96"/>
    </row>
    <row r="88" spans="1:14" ht="15.95" customHeight="1" x14ac:dyDescent="0.2">
      <c r="A88" s="95" t="s">
        <v>79</v>
      </c>
      <c r="B88" s="240">
        <v>66</v>
      </c>
      <c r="C88" s="189">
        <v>0</v>
      </c>
      <c r="D88" s="190">
        <v>0</v>
      </c>
      <c r="E88" s="190">
        <v>2</v>
      </c>
      <c r="F88" s="190">
        <v>0</v>
      </c>
      <c r="G88" s="190">
        <v>28</v>
      </c>
      <c r="H88" s="190">
        <v>11</v>
      </c>
      <c r="I88" s="190">
        <v>0</v>
      </c>
      <c r="J88" s="190">
        <v>0</v>
      </c>
      <c r="K88" s="190">
        <v>24</v>
      </c>
      <c r="L88" s="190">
        <v>1</v>
      </c>
      <c r="M88" s="106">
        <v>0</v>
      </c>
      <c r="N88" s="96"/>
    </row>
    <row r="89" spans="1:14" ht="15.95" customHeight="1" x14ac:dyDescent="0.2">
      <c r="A89" s="95" t="s">
        <v>80</v>
      </c>
      <c r="B89" s="240">
        <v>40</v>
      </c>
      <c r="C89" s="189">
        <v>0</v>
      </c>
      <c r="D89" s="190">
        <v>0</v>
      </c>
      <c r="E89" s="190">
        <v>10</v>
      </c>
      <c r="F89" s="190">
        <v>1</v>
      </c>
      <c r="G89" s="190">
        <v>2</v>
      </c>
      <c r="H89" s="190">
        <v>22</v>
      </c>
      <c r="I89" s="190">
        <v>0</v>
      </c>
      <c r="J89" s="190">
        <v>1</v>
      </c>
      <c r="K89" s="190">
        <v>4</v>
      </c>
      <c r="L89" s="190">
        <v>0</v>
      </c>
      <c r="M89" s="106">
        <v>0</v>
      </c>
      <c r="N89" s="96"/>
    </row>
    <row r="90" spans="1:14" ht="15.95" customHeight="1" x14ac:dyDescent="0.2">
      <c r="A90" s="95" t="s">
        <v>81</v>
      </c>
      <c r="B90" s="240">
        <v>0</v>
      </c>
      <c r="C90" s="189">
        <v>0</v>
      </c>
      <c r="D90" s="190">
        <v>0</v>
      </c>
      <c r="E90" s="190">
        <v>0</v>
      </c>
      <c r="F90" s="190">
        <v>0</v>
      </c>
      <c r="G90" s="190">
        <v>0</v>
      </c>
      <c r="H90" s="190">
        <v>0</v>
      </c>
      <c r="I90" s="190">
        <v>0</v>
      </c>
      <c r="J90" s="190">
        <v>0</v>
      </c>
      <c r="K90" s="190">
        <v>0</v>
      </c>
      <c r="L90" s="190">
        <v>0</v>
      </c>
      <c r="M90" s="106">
        <v>0</v>
      </c>
      <c r="N90" s="96"/>
    </row>
    <row r="91" spans="1:14" ht="15.95" customHeight="1" x14ac:dyDescent="0.2">
      <c r="A91" s="95" t="s">
        <v>82</v>
      </c>
      <c r="B91" s="240">
        <v>178</v>
      </c>
      <c r="C91" s="189">
        <v>0</v>
      </c>
      <c r="D91" s="190">
        <v>0</v>
      </c>
      <c r="E91" s="190">
        <v>2</v>
      </c>
      <c r="F91" s="190">
        <v>0</v>
      </c>
      <c r="G91" s="190">
        <v>3</v>
      </c>
      <c r="H91" s="190">
        <v>166</v>
      </c>
      <c r="I91" s="190">
        <v>2</v>
      </c>
      <c r="J91" s="190">
        <v>0</v>
      </c>
      <c r="K91" s="190">
        <v>3</v>
      </c>
      <c r="L91" s="190">
        <v>2</v>
      </c>
      <c r="M91" s="106">
        <v>0</v>
      </c>
      <c r="N91" s="96"/>
    </row>
    <row r="92" spans="1:14" ht="15.95" customHeight="1" x14ac:dyDescent="0.2">
      <c r="A92" s="95" t="s">
        <v>83</v>
      </c>
      <c r="B92" s="240">
        <v>15</v>
      </c>
      <c r="C92" s="189">
        <v>0</v>
      </c>
      <c r="D92" s="190">
        <v>0</v>
      </c>
      <c r="E92" s="190">
        <v>2</v>
      </c>
      <c r="F92" s="190">
        <v>3</v>
      </c>
      <c r="G92" s="190">
        <v>5</v>
      </c>
      <c r="H92" s="190">
        <v>1</v>
      </c>
      <c r="I92" s="190">
        <v>0</v>
      </c>
      <c r="J92" s="190">
        <v>0</v>
      </c>
      <c r="K92" s="190">
        <v>4</v>
      </c>
      <c r="L92" s="190">
        <v>0</v>
      </c>
      <c r="M92" s="106">
        <v>0</v>
      </c>
      <c r="N92" s="96"/>
    </row>
    <row r="93" spans="1:14" ht="15.95" customHeight="1" x14ac:dyDescent="0.2">
      <c r="A93" s="95" t="s">
        <v>84</v>
      </c>
      <c r="B93" s="240">
        <v>66</v>
      </c>
      <c r="C93" s="189">
        <v>0</v>
      </c>
      <c r="D93" s="190">
        <v>2</v>
      </c>
      <c r="E93" s="190">
        <v>2</v>
      </c>
      <c r="F93" s="190">
        <v>11</v>
      </c>
      <c r="G93" s="190">
        <v>21</v>
      </c>
      <c r="H93" s="190">
        <v>9</v>
      </c>
      <c r="I93" s="190">
        <v>12</v>
      </c>
      <c r="J93" s="190">
        <v>1</v>
      </c>
      <c r="K93" s="190">
        <v>8</v>
      </c>
      <c r="L93" s="190">
        <v>0</v>
      </c>
      <c r="M93" s="106">
        <v>0</v>
      </c>
      <c r="N93" s="96"/>
    </row>
    <row r="94" spans="1:14" ht="15.95" customHeight="1" x14ac:dyDescent="0.2">
      <c r="A94" s="95" t="s">
        <v>85</v>
      </c>
      <c r="B94" s="240">
        <v>131</v>
      </c>
      <c r="C94" s="189">
        <v>0</v>
      </c>
      <c r="D94" s="190">
        <v>2</v>
      </c>
      <c r="E94" s="190">
        <v>18</v>
      </c>
      <c r="F94" s="190">
        <v>81</v>
      </c>
      <c r="G94" s="190">
        <v>13</v>
      </c>
      <c r="H94" s="190">
        <v>6</v>
      </c>
      <c r="I94" s="190">
        <v>0</v>
      </c>
      <c r="J94" s="190">
        <v>1</v>
      </c>
      <c r="K94" s="190">
        <v>10</v>
      </c>
      <c r="L94" s="190">
        <v>0</v>
      </c>
      <c r="M94" s="106">
        <v>0</v>
      </c>
      <c r="N94" s="96"/>
    </row>
    <row r="95" spans="1:14" ht="15.95" customHeight="1" x14ac:dyDescent="0.2">
      <c r="A95" s="95" t="s">
        <v>86</v>
      </c>
      <c r="B95" s="240">
        <v>8</v>
      </c>
      <c r="C95" s="189">
        <v>0</v>
      </c>
      <c r="D95" s="190">
        <v>0</v>
      </c>
      <c r="E95" s="190">
        <v>1</v>
      </c>
      <c r="F95" s="190">
        <v>5</v>
      </c>
      <c r="G95" s="190">
        <v>1</v>
      </c>
      <c r="H95" s="190">
        <v>0</v>
      </c>
      <c r="I95" s="190">
        <v>0</v>
      </c>
      <c r="J95" s="190">
        <v>0</v>
      </c>
      <c r="K95" s="190">
        <v>1</v>
      </c>
      <c r="L95" s="190">
        <v>0</v>
      </c>
      <c r="M95" s="106">
        <v>0</v>
      </c>
      <c r="N95" s="96"/>
    </row>
    <row r="96" spans="1:14" ht="15.95" customHeight="1" x14ac:dyDescent="0.2">
      <c r="A96" s="95" t="s">
        <v>87</v>
      </c>
      <c r="B96" s="240">
        <v>90</v>
      </c>
      <c r="C96" s="189">
        <v>0</v>
      </c>
      <c r="D96" s="190">
        <v>1</v>
      </c>
      <c r="E96" s="190">
        <v>1</v>
      </c>
      <c r="F96" s="190">
        <v>31</v>
      </c>
      <c r="G96" s="190">
        <v>27</v>
      </c>
      <c r="H96" s="190">
        <v>3</v>
      </c>
      <c r="I96" s="190">
        <v>17</v>
      </c>
      <c r="J96" s="190">
        <v>3</v>
      </c>
      <c r="K96" s="190">
        <v>6</v>
      </c>
      <c r="L96" s="190">
        <v>1</v>
      </c>
      <c r="M96" s="106">
        <v>0</v>
      </c>
      <c r="N96" s="96"/>
    </row>
    <row r="97" spans="1:14" ht="15.95" customHeight="1" x14ac:dyDescent="0.2">
      <c r="A97" s="95" t="s">
        <v>88</v>
      </c>
      <c r="B97" s="241">
        <v>43</v>
      </c>
      <c r="C97" s="191">
        <v>0</v>
      </c>
      <c r="D97" s="192">
        <v>0</v>
      </c>
      <c r="E97" s="192">
        <v>2</v>
      </c>
      <c r="F97" s="192">
        <v>14</v>
      </c>
      <c r="G97" s="192">
        <v>10</v>
      </c>
      <c r="H97" s="192">
        <v>1</v>
      </c>
      <c r="I97" s="192">
        <v>0</v>
      </c>
      <c r="J97" s="192">
        <v>0</v>
      </c>
      <c r="K97" s="192">
        <v>6</v>
      </c>
      <c r="L97" s="192">
        <v>10</v>
      </c>
      <c r="M97" s="107">
        <v>0</v>
      </c>
      <c r="N97" s="96"/>
    </row>
    <row r="98" spans="1:14" ht="15.95" customHeight="1" x14ac:dyDescent="0.2">
      <c r="A98" s="97" t="s">
        <v>89</v>
      </c>
      <c r="B98" s="242">
        <v>638</v>
      </c>
      <c r="C98" s="201">
        <v>0</v>
      </c>
      <c r="D98" s="194">
        <v>5</v>
      </c>
      <c r="E98" s="194">
        <v>40</v>
      </c>
      <c r="F98" s="194">
        <v>146</v>
      </c>
      <c r="G98" s="194">
        <v>110</v>
      </c>
      <c r="H98" s="194">
        <v>219</v>
      </c>
      <c r="I98" s="194">
        <v>31</v>
      </c>
      <c r="J98" s="194">
        <v>6</v>
      </c>
      <c r="K98" s="194">
        <v>67</v>
      </c>
      <c r="L98" s="194">
        <v>14</v>
      </c>
      <c r="M98" s="108">
        <v>0</v>
      </c>
      <c r="N98" s="96"/>
    </row>
    <row r="99" spans="1:14" ht="15.95" customHeight="1" thickBot="1" x14ac:dyDescent="0.25">
      <c r="A99" s="35" t="s">
        <v>90</v>
      </c>
      <c r="B99" s="243">
        <v>9834</v>
      </c>
      <c r="C99" s="231">
        <v>11</v>
      </c>
      <c r="D99" s="225">
        <v>865</v>
      </c>
      <c r="E99" s="225">
        <v>1219</v>
      </c>
      <c r="F99" s="225">
        <v>3069</v>
      </c>
      <c r="G99" s="225">
        <v>1597</v>
      </c>
      <c r="H99" s="225">
        <v>727</v>
      </c>
      <c r="I99" s="225">
        <v>956</v>
      </c>
      <c r="J99" s="225">
        <v>401</v>
      </c>
      <c r="K99" s="225">
        <v>874</v>
      </c>
      <c r="L99" s="225">
        <v>115</v>
      </c>
      <c r="M99" s="226">
        <v>0</v>
      </c>
    </row>
    <row r="101" spans="1:14" x14ac:dyDescent="0.2">
      <c r="A101" s="349" t="s">
        <v>399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</row>
    <row r="102" spans="1:14" ht="13.5" customHeight="1" x14ac:dyDescent="0.2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 x14ac:dyDescent="0.2">
      <c r="A1" s="9" t="s">
        <v>474</v>
      </c>
      <c r="G1" s="16"/>
      <c r="K1" s="32"/>
      <c r="L1" s="32"/>
    </row>
    <row r="2" spans="1:14" s="17" customFormat="1" ht="11.25" x14ac:dyDescent="0.2">
      <c r="A2" s="12"/>
      <c r="G2" s="18"/>
      <c r="K2" s="152"/>
      <c r="L2" s="152"/>
    </row>
    <row r="3" spans="1:14" s="15" customFormat="1" ht="18.75" x14ac:dyDescent="0.2">
      <c r="A3" s="10" t="s">
        <v>192</v>
      </c>
      <c r="G3" s="16"/>
      <c r="K3" s="32"/>
      <c r="L3" s="32"/>
    </row>
    <row r="4" spans="1:14" s="20" customFormat="1" ht="18.75" customHeight="1" x14ac:dyDescent="0.2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 x14ac:dyDescent="0.2">
      <c r="A5" s="7"/>
      <c r="G5" s="16"/>
      <c r="K5" s="32"/>
      <c r="L5" s="32"/>
    </row>
    <row r="6" spans="1:14" s="20" customFormat="1" ht="20.25" x14ac:dyDescent="0.2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 x14ac:dyDescent="0.25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42005</v>
      </c>
    </row>
    <row r="8" spans="1:14" ht="20.25" customHeight="1" x14ac:dyDescent="0.2">
      <c r="A8" s="322" t="s">
        <v>1</v>
      </c>
      <c r="B8" s="325" t="s">
        <v>401</v>
      </c>
      <c r="C8" s="325" t="s">
        <v>402</v>
      </c>
      <c r="D8" s="325" t="s">
        <v>200</v>
      </c>
      <c r="E8" s="328" t="s">
        <v>201</v>
      </c>
      <c r="F8" s="329"/>
      <c r="G8" s="329"/>
      <c r="H8" s="329"/>
      <c r="I8" s="329"/>
      <c r="J8" s="330"/>
      <c r="K8" s="342" t="s">
        <v>197</v>
      </c>
      <c r="L8" s="325" t="s">
        <v>198</v>
      </c>
      <c r="M8" s="333" t="s">
        <v>203</v>
      </c>
      <c r="N8" s="336" t="s">
        <v>199</v>
      </c>
    </row>
    <row r="9" spans="1:14" ht="20.25" customHeight="1" x14ac:dyDescent="0.2">
      <c r="A9" s="323"/>
      <c r="B9" s="326"/>
      <c r="C9" s="326"/>
      <c r="D9" s="326"/>
      <c r="E9" s="331" t="s">
        <v>114</v>
      </c>
      <c r="F9" s="339" t="s">
        <v>91</v>
      </c>
      <c r="G9" s="340"/>
      <c r="H9" s="340"/>
      <c r="I9" s="340"/>
      <c r="J9" s="341"/>
      <c r="K9" s="343"/>
      <c r="L9" s="326"/>
      <c r="M9" s="334"/>
      <c r="N9" s="337"/>
    </row>
    <row r="10" spans="1:14" ht="45.75" thickBot="1" x14ac:dyDescent="0.25">
      <c r="A10" s="324"/>
      <c r="B10" s="327"/>
      <c r="C10" s="327"/>
      <c r="D10" s="327"/>
      <c r="E10" s="332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44"/>
      <c r="L10" s="327"/>
      <c r="M10" s="335"/>
      <c r="N10" s="338"/>
    </row>
    <row r="11" spans="1:14" ht="20.100000000000001" customHeight="1" x14ac:dyDescent="0.2">
      <c r="A11" s="62" t="s">
        <v>3</v>
      </c>
      <c r="B11" s="172">
        <v>107</v>
      </c>
      <c r="C11" s="172">
        <v>111</v>
      </c>
      <c r="D11" s="172">
        <v>1066</v>
      </c>
      <c r="E11" s="178">
        <v>54</v>
      </c>
      <c r="F11" s="178">
        <v>6</v>
      </c>
      <c r="G11" s="267">
        <v>43</v>
      </c>
      <c r="H11" s="267">
        <v>5</v>
      </c>
      <c r="I11" s="267">
        <v>0</v>
      </c>
      <c r="J11" s="268">
        <v>0</v>
      </c>
      <c r="K11" s="172">
        <v>20267</v>
      </c>
      <c r="L11" s="172">
        <v>1012</v>
      </c>
      <c r="M11" s="290">
        <v>5.2597819114810003</v>
      </c>
      <c r="N11" s="290">
        <v>4.9933389253466229</v>
      </c>
    </row>
    <row r="12" spans="1:14" ht="20.100000000000001" customHeight="1" x14ac:dyDescent="0.2">
      <c r="A12" s="63" t="s">
        <v>4</v>
      </c>
      <c r="B12" s="173">
        <v>379</v>
      </c>
      <c r="C12" s="173">
        <v>300</v>
      </c>
      <c r="D12" s="173">
        <v>3984</v>
      </c>
      <c r="E12" s="179">
        <v>136</v>
      </c>
      <c r="F12" s="179">
        <v>10</v>
      </c>
      <c r="G12" s="269">
        <v>110</v>
      </c>
      <c r="H12" s="269">
        <v>13</v>
      </c>
      <c r="I12" s="269">
        <v>0</v>
      </c>
      <c r="J12" s="270">
        <v>3</v>
      </c>
      <c r="K12" s="173">
        <v>58008</v>
      </c>
      <c r="L12" s="173">
        <v>3848</v>
      </c>
      <c r="M12" s="291">
        <v>6.8680182043849998</v>
      </c>
      <c r="N12" s="292">
        <v>6.6335677837539642</v>
      </c>
    </row>
    <row r="13" spans="1:14" ht="20.100000000000001" customHeight="1" x14ac:dyDescent="0.2">
      <c r="A13" s="63" t="s">
        <v>5</v>
      </c>
      <c r="B13" s="173">
        <v>220</v>
      </c>
      <c r="C13" s="173">
        <v>165</v>
      </c>
      <c r="D13" s="173">
        <v>2033</v>
      </c>
      <c r="E13" s="179">
        <v>82</v>
      </c>
      <c r="F13" s="179">
        <v>9</v>
      </c>
      <c r="G13" s="269">
        <v>58</v>
      </c>
      <c r="H13" s="269">
        <v>8</v>
      </c>
      <c r="I13" s="269">
        <v>0</v>
      </c>
      <c r="J13" s="270">
        <v>7</v>
      </c>
      <c r="K13" s="173">
        <v>32493</v>
      </c>
      <c r="L13" s="173">
        <v>1951</v>
      </c>
      <c r="M13" s="291">
        <v>6.2567322192469996</v>
      </c>
      <c r="N13" s="292">
        <v>6.0043701720370537</v>
      </c>
    </row>
    <row r="14" spans="1:14" ht="20.100000000000001" customHeight="1" x14ac:dyDescent="0.2">
      <c r="A14" s="63" t="s">
        <v>6</v>
      </c>
      <c r="B14" s="173">
        <v>205</v>
      </c>
      <c r="C14" s="173">
        <v>270</v>
      </c>
      <c r="D14" s="173">
        <v>2856</v>
      </c>
      <c r="E14" s="179">
        <v>139</v>
      </c>
      <c r="F14" s="179">
        <v>16</v>
      </c>
      <c r="G14" s="269">
        <v>103</v>
      </c>
      <c r="H14" s="269">
        <v>9</v>
      </c>
      <c r="I14" s="269">
        <v>0</v>
      </c>
      <c r="J14" s="270">
        <v>11</v>
      </c>
      <c r="K14" s="173">
        <v>50494</v>
      </c>
      <c r="L14" s="173">
        <v>2717</v>
      </c>
      <c r="M14" s="291">
        <v>5.6561175585210002</v>
      </c>
      <c r="N14" s="292">
        <v>5.3808373272071925</v>
      </c>
    </row>
    <row r="15" spans="1:14" ht="20.100000000000001" customHeight="1" x14ac:dyDescent="0.2">
      <c r="A15" s="63" t="s">
        <v>7</v>
      </c>
      <c r="B15" s="173">
        <v>348</v>
      </c>
      <c r="C15" s="173">
        <v>402</v>
      </c>
      <c r="D15" s="173">
        <v>4031</v>
      </c>
      <c r="E15" s="179">
        <v>149</v>
      </c>
      <c r="F15" s="179">
        <v>10</v>
      </c>
      <c r="G15" s="269">
        <v>118</v>
      </c>
      <c r="H15" s="269">
        <v>9</v>
      </c>
      <c r="I15" s="269">
        <v>5</v>
      </c>
      <c r="J15" s="270">
        <v>7</v>
      </c>
      <c r="K15" s="173">
        <v>71849</v>
      </c>
      <c r="L15" s="173">
        <v>3882</v>
      </c>
      <c r="M15" s="291">
        <v>5.6103773190990003</v>
      </c>
      <c r="N15" s="292">
        <v>5.4029979540425055</v>
      </c>
    </row>
    <row r="16" spans="1:14" ht="20.100000000000001" customHeight="1" x14ac:dyDescent="0.2">
      <c r="A16" s="63" t="s">
        <v>8</v>
      </c>
      <c r="B16" s="173">
        <v>128</v>
      </c>
      <c r="C16" s="173">
        <v>230</v>
      </c>
      <c r="D16" s="173">
        <v>2902</v>
      </c>
      <c r="E16" s="179">
        <v>196</v>
      </c>
      <c r="F16" s="179">
        <v>4</v>
      </c>
      <c r="G16" s="269">
        <v>117</v>
      </c>
      <c r="H16" s="269">
        <v>20</v>
      </c>
      <c r="I16" s="269">
        <v>1</v>
      </c>
      <c r="J16" s="270">
        <v>54</v>
      </c>
      <c r="K16" s="173">
        <v>36770</v>
      </c>
      <c r="L16" s="173">
        <v>2706</v>
      </c>
      <c r="M16" s="291">
        <v>7.8923035082939998</v>
      </c>
      <c r="N16" s="292">
        <v>7.3592602665216207</v>
      </c>
    </row>
    <row r="17" spans="1:14" ht="20.100000000000001" customHeight="1" x14ac:dyDescent="0.2">
      <c r="A17" s="63" t="s">
        <v>9</v>
      </c>
      <c r="B17" s="173">
        <v>282</v>
      </c>
      <c r="C17" s="173">
        <v>265</v>
      </c>
      <c r="D17" s="173">
        <v>2542</v>
      </c>
      <c r="E17" s="179">
        <v>207</v>
      </c>
      <c r="F17" s="179">
        <v>32</v>
      </c>
      <c r="G17" s="269">
        <v>99</v>
      </c>
      <c r="H17" s="269">
        <v>25</v>
      </c>
      <c r="I17" s="269">
        <v>19</v>
      </c>
      <c r="J17" s="270">
        <v>32</v>
      </c>
      <c r="K17" s="173">
        <v>31566</v>
      </c>
      <c r="L17" s="173">
        <v>2335</v>
      </c>
      <c r="M17" s="291">
        <v>8.0529683837029999</v>
      </c>
      <c r="N17" s="292">
        <v>7.3971995184692387</v>
      </c>
    </row>
    <row r="18" spans="1:14" ht="20.100000000000001" customHeight="1" x14ac:dyDescent="0.2">
      <c r="A18" s="63" t="s">
        <v>10</v>
      </c>
      <c r="B18" s="173">
        <v>309</v>
      </c>
      <c r="C18" s="173">
        <v>243</v>
      </c>
      <c r="D18" s="173">
        <v>2397</v>
      </c>
      <c r="E18" s="179">
        <v>99</v>
      </c>
      <c r="F18" s="179">
        <v>5</v>
      </c>
      <c r="G18" s="269">
        <v>79</v>
      </c>
      <c r="H18" s="269">
        <v>14</v>
      </c>
      <c r="I18" s="269">
        <v>1</v>
      </c>
      <c r="J18" s="270">
        <v>0</v>
      </c>
      <c r="K18" s="173">
        <v>35241</v>
      </c>
      <c r="L18" s="173">
        <v>2298</v>
      </c>
      <c r="M18" s="291">
        <v>6.8017366136030004</v>
      </c>
      <c r="N18" s="292">
        <v>6.520813824806333</v>
      </c>
    </row>
    <row r="19" spans="1:14" ht="20.100000000000001" customHeight="1" x14ac:dyDescent="0.2">
      <c r="A19" s="64" t="s">
        <v>11</v>
      </c>
      <c r="B19" s="174">
        <v>1978</v>
      </c>
      <c r="C19" s="174">
        <v>1986</v>
      </c>
      <c r="D19" s="174">
        <v>21811</v>
      </c>
      <c r="E19" s="180">
        <v>1062</v>
      </c>
      <c r="F19" s="180">
        <v>92</v>
      </c>
      <c r="G19" s="271">
        <v>727</v>
      </c>
      <c r="H19" s="271">
        <v>103</v>
      </c>
      <c r="I19" s="271">
        <v>26</v>
      </c>
      <c r="J19" s="272">
        <v>114</v>
      </c>
      <c r="K19" s="174">
        <v>336688</v>
      </c>
      <c r="L19" s="174">
        <v>20749</v>
      </c>
      <c r="M19" s="293">
        <v>6.4781043577429998</v>
      </c>
      <c r="N19" s="294">
        <v>6.1626788005512525</v>
      </c>
    </row>
    <row r="20" spans="1:14" ht="20.100000000000001" customHeight="1" x14ac:dyDescent="0.2">
      <c r="A20" s="63" t="s">
        <v>12</v>
      </c>
      <c r="B20" s="173">
        <v>458</v>
      </c>
      <c r="C20" s="173">
        <v>477</v>
      </c>
      <c r="D20" s="173">
        <v>7380</v>
      </c>
      <c r="E20" s="179">
        <v>890</v>
      </c>
      <c r="F20" s="179">
        <v>18</v>
      </c>
      <c r="G20" s="269">
        <v>556</v>
      </c>
      <c r="H20" s="269">
        <v>117</v>
      </c>
      <c r="I20" s="269">
        <v>144</v>
      </c>
      <c r="J20" s="270">
        <v>55</v>
      </c>
      <c r="K20" s="173">
        <v>62318</v>
      </c>
      <c r="L20" s="173">
        <v>6490</v>
      </c>
      <c r="M20" s="291">
        <v>11.842485317243</v>
      </c>
      <c r="N20" s="292">
        <v>10.414326518822813</v>
      </c>
    </row>
    <row r="21" spans="1:14" ht="20.100000000000001" customHeight="1" x14ac:dyDescent="0.2">
      <c r="A21" s="63" t="s">
        <v>13</v>
      </c>
      <c r="B21" s="173">
        <v>315</v>
      </c>
      <c r="C21" s="173">
        <v>305</v>
      </c>
      <c r="D21" s="173">
        <v>3290</v>
      </c>
      <c r="E21" s="179">
        <v>438</v>
      </c>
      <c r="F21" s="179">
        <v>3</v>
      </c>
      <c r="G21" s="269">
        <v>290</v>
      </c>
      <c r="H21" s="269">
        <v>61</v>
      </c>
      <c r="I21" s="269">
        <v>19</v>
      </c>
      <c r="J21" s="270">
        <v>65</v>
      </c>
      <c r="K21" s="173">
        <v>48342</v>
      </c>
      <c r="L21" s="173">
        <v>2852</v>
      </c>
      <c r="M21" s="291">
        <v>6.8056762235730002</v>
      </c>
      <c r="N21" s="292">
        <v>5.8996317901617639</v>
      </c>
    </row>
    <row r="22" spans="1:14" ht="20.100000000000001" customHeight="1" x14ac:dyDescent="0.2">
      <c r="A22" s="63" t="s">
        <v>14</v>
      </c>
      <c r="B22" s="173">
        <v>59</v>
      </c>
      <c r="C22" s="173">
        <v>201</v>
      </c>
      <c r="D22" s="173">
        <v>1975</v>
      </c>
      <c r="E22" s="179">
        <v>181</v>
      </c>
      <c r="F22" s="179">
        <v>1</v>
      </c>
      <c r="G22" s="269">
        <v>126</v>
      </c>
      <c r="H22" s="269">
        <v>29</v>
      </c>
      <c r="I22" s="269">
        <v>23</v>
      </c>
      <c r="J22" s="270">
        <v>2</v>
      </c>
      <c r="K22" s="173">
        <v>23073</v>
      </c>
      <c r="L22" s="173">
        <v>1794</v>
      </c>
      <c r="M22" s="291">
        <v>8.5597884973769993</v>
      </c>
      <c r="N22" s="292">
        <v>7.7753218047067998</v>
      </c>
    </row>
    <row r="23" spans="1:14" ht="20.100000000000001" customHeight="1" x14ac:dyDescent="0.2">
      <c r="A23" s="63" t="s">
        <v>15</v>
      </c>
      <c r="B23" s="173">
        <v>249</v>
      </c>
      <c r="C23" s="173">
        <v>269</v>
      </c>
      <c r="D23" s="173">
        <v>2753</v>
      </c>
      <c r="E23" s="179">
        <v>292</v>
      </c>
      <c r="F23" s="179">
        <v>3</v>
      </c>
      <c r="G23" s="269">
        <v>226</v>
      </c>
      <c r="H23" s="269">
        <v>28</v>
      </c>
      <c r="I23" s="269">
        <v>26</v>
      </c>
      <c r="J23" s="270">
        <v>9</v>
      </c>
      <c r="K23" s="173">
        <v>31661</v>
      </c>
      <c r="L23" s="173">
        <v>2461</v>
      </c>
      <c r="M23" s="291">
        <v>8.6952402008780005</v>
      </c>
      <c r="N23" s="292">
        <v>7.7729698998768209</v>
      </c>
    </row>
    <row r="24" spans="1:14" ht="20.100000000000001" customHeight="1" x14ac:dyDescent="0.2">
      <c r="A24" s="63" t="s">
        <v>16</v>
      </c>
      <c r="B24" s="173">
        <v>332</v>
      </c>
      <c r="C24" s="173">
        <v>309</v>
      </c>
      <c r="D24" s="173">
        <v>3924</v>
      </c>
      <c r="E24" s="179">
        <v>305</v>
      </c>
      <c r="F24" s="179">
        <v>13</v>
      </c>
      <c r="G24" s="269">
        <v>247</v>
      </c>
      <c r="H24" s="269">
        <v>23</v>
      </c>
      <c r="I24" s="269">
        <v>3</v>
      </c>
      <c r="J24" s="270">
        <v>19</v>
      </c>
      <c r="K24" s="173">
        <v>31421</v>
      </c>
      <c r="L24" s="173">
        <v>3619</v>
      </c>
      <c r="M24" s="291">
        <v>12.488463129754001</v>
      </c>
      <c r="N24" s="292">
        <v>11.517774736641099</v>
      </c>
    </row>
    <row r="25" spans="1:14" ht="20.100000000000001" customHeight="1" x14ac:dyDescent="0.2">
      <c r="A25" s="63" t="s">
        <v>17</v>
      </c>
      <c r="B25" s="173">
        <v>271</v>
      </c>
      <c r="C25" s="173">
        <v>236</v>
      </c>
      <c r="D25" s="173">
        <v>2313</v>
      </c>
      <c r="E25" s="179">
        <v>220</v>
      </c>
      <c r="F25" s="179">
        <v>6</v>
      </c>
      <c r="G25" s="269">
        <v>167</v>
      </c>
      <c r="H25" s="269">
        <v>18</v>
      </c>
      <c r="I25" s="269">
        <v>15</v>
      </c>
      <c r="J25" s="270">
        <v>14</v>
      </c>
      <c r="K25" s="173">
        <v>24116</v>
      </c>
      <c r="L25" s="173">
        <v>2093</v>
      </c>
      <c r="M25" s="291">
        <v>9.5911428097520002</v>
      </c>
      <c r="N25" s="292">
        <v>8.6788853872947413</v>
      </c>
    </row>
    <row r="26" spans="1:14" ht="20.100000000000001" customHeight="1" x14ac:dyDescent="0.2">
      <c r="A26" s="65" t="s">
        <v>18</v>
      </c>
      <c r="B26" s="173">
        <v>636</v>
      </c>
      <c r="C26" s="173">
        <v>471</v>
      </c>
      <c r="D26" s="173">
        <v>4946</v>
      </c>
      <c r="E26" s="179">
        <v>386</v>
      </c>
      <c r="F26" s="179">
        <v>20</v>
      </c>
      <c r="G26" s="269">
        <v>242</v>
      </c>
      <c r="H26" s="269">
        <v>106</v>
      </c>
      <c r="I26" s="269">
        <v>7</v>
      </c>
      <c r="J26" s="270">
        <v>11</v>
      </c>
      <c r="K26" s="173">
        <v>65795</v>
      </c>
      <c r="L26" s="173">
        <v>4560</v>
      </c>
      <c r="M26" s="291">
        <v>7.5172885477609999</v>
      </c>
      <c r="N26" s="292">
        <v>6.9306178281024398</v>
      </c>
    </row>
    <row r="27" spans="1:14" ht="20.100000000000001" customHeight="1" x14ac:dyDescent="0.2">
      <c r="A27" s="64" t="s">
        <v>19</v>
      </c>
      <c r="B27" s="174">
        <v>2320</v>
      </c>
      <c r="C27" s="174">
        <v>2268</v>
      </c>
      <c r="D27" s="174">
        <v>26581</v>
      </c>
      <c r="E27" s="180">
        <v>2712</v>
      </c>
      <c r="F27" s="180">
        <v>64</v>
      </c>
      <c r="G27" s="271">
        <v>1854</v>
      </c>
      <c r="H27" s="271">
        <v>382</v>
      </c>
      <c r="I27" s="271">
        <v>237</v>
      </c>
      <c r="J27" s="272">
        <v>175</v>
      </c>
      <c r="K27" s="174">
        <v>286726</v>
      </c>
      <c r="L27" s="174">
        <v>23869</v>
      </c>
      <c r="M27" s="293">
        <v>9.2705230777810002</v>
      </c>
      <c r="N27" s="294">
        <v>8.3246723352608409</v>
      </c>
    </row>
    <row r="28" spans="1:14" ht="20.100000000000001" customHeight="1" x14ac:dyDescent="0.2">
      <c r="A28" s="63" t="s">
        <v>20</v>
      </c>
      <c r="B28" s="173">
        <v>178</v>
      </c>
      <c r="C28" s="173">
        <v>154</v>
      </c>
      <c r="D28" s="173">
        <v>2203</v>
      </c>
      <c r="E28" s="179">
        <v>197</v>
      </c>
      <c r="F28" s="179">
        <v>6</v>
      </c>
      <c r="G28" s="269">
        <v>140</v>
      </c>
      <c r="H28" s="269">
        <v>34</v>
      </c>
      <c r="I28" s="269">
        <v>12</v>
      </c>
      <c r="J28" s="270">
        <v>5</v>
      </c>
      <c r="K28" s="173">
        <v>19200</v>
      </c>
      <c r="L28" s="173">
        <v>2006</v>
      </c>
      <c r="M28" s="291">
        <v>11.473958333333</v>
      </c>
      <c r="N28" s="292">
        <v>10.447916666666666</v>
      </c>
    </row>
    <row r="29" spans="1:14" ht="20.100000000000001" customHeight="1" x14ac:dyDescent="0.2">
      <c r="A29" s="63" t="s">
        <v>21</v>
      </c>
      <c r="B29" s="173">
        <v>313</v>
      </c>
      <c r="C29" s="173">
        <v>330</v>
      </c>
      <c r="D29" s="173">
        <v>2735</v>
      </c>
      <c r="E29" s="179">
        <v>243</v>
      </c>
      <c r="F29" s="179">
        <v>2</v>
      </c>
      <c r="G29" s="269">
        <v>192</v>
      </c>
      <c r="H29" s="269">
        <v>33</v>
      </c>
      <c r="I29" s="269">
        <v>4</v>
      </c>
      <c r="J29" s="270">
        <v>12</v>
      </c>
      <c r="K29" s="173">
        <v>31469</v>
      </c>
      <c r="L29" s="173">
        <v>2492</v>
      </c>
      <c r="M29" s="291">
        <v>8.6910928215060004</v>
      </c>
      <c r="N29" s="292">
        <v>7.9189043185357022</v>
      </c>
    </row>
    <row r="30" spans="1:14" ht="20.100000000000001" customHeight="1" x14ac:dyDescent="0.2">
      <c r="A30" s="63" t="s">
        <v>22</v>
      </c>
      <c r="B30" s="173">
        <v>160</v>
      </c>
      <c r="C30" s="173">
        <v>133</v>
      </c>
      <c r="D30" s="173">
        <v>1205</v>
      </c>
      <c r="E30" s="179">
        <v>103</v>
      </c>
      <c r="F30" s="179">
        <v>0</v>
      </c>
      <c r="G30" s="269">
        <v>55</v>
      </c>
      <c r="H30" s="269">
        <v>21</v>
      </c>
      <c r="I30" s="269">
        <v>3</v>
      </c>
      <c r="J30" s="270">
        <v>24</v>
      </c>
      <c r="K30" s="173">
        <v>13734</v>
      </c>
      <c r="L30" s="173">
        <v>1102</v>
      </c>
      <c r="M30" s="291">
        <v>8.7738459298089992</v>
      </c>
      <c r="N30" s="292">
        <v>8.0238823358089419</v>
      </c>
    </row>
    <row r="31" spans="1:14" ht="20.100000000000001" customHeight="1" x14ac:dyDescent="0.2">
      <c r="A31" s="63" t="s">
        <v>23</v>
      </c>
      <c r="B31" s="173">
        <v>253</v>
      </c>
      <c r="C31" s="173">
        <v>306</v>
      </c>
      <c r="D31" s="173">
        <v>2704</v>
      </c>
      <c r="E31" s="179">
        <v>353</v>
      </c>
      <c r="F31" s="179">
        <v>1</v>
      </c>
      <c r="G31" s="269">
        <v>244</v>
      </c>
      <c r="H31" s="269">
        <v>53</v>
      </c>
      <c r="I31" s="269">
        <v>34</v>
      </c>
      <c r="J31" s="270">
        <v>21</v>
      </c>
      <c r="K31" s="173">
        <v>32093</v>
      </c>
      <c r="L31" s="173">
        <v>2351</v>
      </c>
      <c r="M31" s="291">
        <v>8.4255133518209995</v>
      </c>
      <c r="N31" s="292">
        <v>7.3255850185398677</v>
      </c>
    </row>
    <row r="32" spans="1:14" ht="20.100000000000001" customHeight="1" x14ac:dyDescent="0.2">
      <c r="A32" s="63" t="s">
        <v>24</v>
      </c>
      <c r="B32" s="173">
        <v>230</v>
      </c>
      <c r="C32" s="173">
        <v>208</v>
      </c>
      <c r="D32" s="173">
        <v>3003</v>
      </c>
      <c r="E32" s="179">
        <v>367</v>
      </c>
      <c r="F32" s="179">
        <v>3</v>
      </c>
      <c r="G32" s="269">
        <v>254</v>
      </c>
      <c r="H32" s="269">
        <v>39</v>
      </c>
      <c r="I32" s="269">
        <v>54</v>
      </c>
      <c r="J32" s="270">
        <v>17</v>
      </c>
      <c r="K32" s="173">
        <v>23110</v>
      </c>
      <c r="L32" s="173">
        <v>2636</v>
      </c>
      <c r="M32" s="291">
        <v>12.994374729554</v>
      </c>
      <c r="N32" s="292">
        <v>11.406317611423626</v>
      </c>
    </row>
    <row r="33" spans="1:14" ht="20.100000000000001" customHeight="1" x14ac:dyDescent="0.2">
      <c r="A33" s="63" t="s">
        <v>25</v>
      </c>
      <c r="B33" s="173">
        <v>228</v>
      </c>
      <c r="C33" s="173">
        <v>220</v>
      </c>
      <c r="D33" s="173">
        <v>3776</v>
      </c>
      <c r="E33" s="179">
        <v>416</v>
      </c>
      <c r="F33" s="179">
        <v>15</v>
      </c>
      <c r="G33" s="269">
        <v>244</v>
      </c>
      <c r="H33" s="269">
        <v>74</v>
      </c>
      <c r="I33" s="269">
        <v>76</v>
      </c>
      <c r="J33" s="270">
        <v>7</v>
      </c>
      <c r="K33" s="173">
        <v>32088</v>
      </c>
      <c r="L33" s="173">
        <v>3360</v>
      </c>
      <c r="M33" s="291">
        <v>11.767638992768999</v>
      </c>
      <c r="N33" s="292">
        <v>10.471204188481675</v>
      </c>
    </row>
    <row r="34" spans="1:14" ht="20.100000000000001" customHeight="1" x14ac:dyDescent="0.2">
      <c r="A34" s="63" t="s">
        <v>26</v>
      </c>
      <c r="B34" s="173">
        <v>752</v>
      </c>
      <c r="C34" s="173">
        <v>721</v>
      </c>
      <c r="D34" s="173">
        <v>9809</v>
      </c>
      <c r="E34" s="179">
        <v>1169</v>
      </c>
      <c r="F34" s="179">
        <v>44</v>
      </c>
      <c r="G34" s="269">
        <v>623</v>
      </c>
      <c r="H34" s="269">
        <v>147</v>
      </c>
      <c r="I34" s="269">
        <v>305</v>
      </c>
      <c r="J34" s="270">
        <v>50</v>
      </c>
      <c r="K34" s="173">
        <v>69707</v>
      </c>
      <c r="L34" s="173">
        <v>8640</v>
      </c>
      <c r="M34" s="291">
        <v>14.071757499246001</v>
      </c>
      <c r="N34" s="292">
        <v>12.394737974665384</v>
      </c>
    </row>
    <row r="35" spans="1:14" ht="20.100000000000001" customHeight="1" x14ac:dyDescent="0.2">
      <c r="A35" s="63" t="s">
        <v>27</v>
      </c>
      <c r="B35" s="173">
        <v>159</v>
      </c>
      <c r="C35" s="173">
        <v>169</v>
      </c>
      <c r="D35" s="173">
        <v>1888</v>
      </c>
      <c r="E35" s="179">
        <v>243</v>
      </c>
      <c r="F35" s="179">
        <v>4</v>
      </c>
      <c r="G35" s="269">
        <v>147</v>
      </c>
      <c r="H35" s="269">
        <v>23</v>
      </c>
      <c r="I35" s="269">
        <v>66</v>
      </c>
      <c r="J35" s="270">
        <v>3</v>
      </c>
      <c r="K35" s="173">
        <v>22777</v>
      </c>
      <c r="L35" s="173">
        <v>1645</v>
      </c>
      <c r="M35" s="291">
        <v>8.2890635289979997</v>
      </c>
      <c r="N35" s="292">
        <v>7.2221978311454533</v>
      </c>
    </row>
    <row r="36" spans="1:14" ht="20.100000000000001" customHeight="1" x14ac:dyDescent="0.2">
      <c r="A36" s="65" t="s">
        <v>28</v>
      </c>
      <c r="B36" s="173">
        <v>564</v>
      </c>
      <c r="C36" s="173">
        <v>480</v>
      </c>
      <c r="D36" s="173">
        <v>4834</v>
      </c>
      <c r="E36" s="179">
        <v>401</v>
      </c>
      <c r="F36" s="179">
        <v>2</v>
      </c>
      <c r="G36" s="269">
        <v>246</v>
      </c>
      <c r="H36" s="269">
        <v>75</v>
      </c>
      <c r="I36" s="269">
        <v>33</v>
      </c>
      <c r="J36" s="270">
        <v>45</v>
      </c>
      <c r="K36" s="173">
        <v>56896</v>
      </c>
      <c r="L36" s="173">
        <v>4433</v>
      </c>
      <c r="M36" s="291">
        <v>8.4962035995500003</v>
      </c>
      <c r="N36" s="292">
        <v>7.7914088863892017</v>
      </c>
    </row>
    <row r="37" spans="1:14" ht="20.100000000000001" customHeight="1" x14ac:dyDescent="0.2">
      <c r="A37" s="64" t="s">
        <v>29</v>
      </c>
      <c r="B37" s="174">
        <v>2837</v>
      </c>
      <c r="C37" s="174">
        <v>2721</v>
      </c>
      <c r="D37" s="174">
        <v>32157</v>
      </c>
      <c r="E37" s="180">
        <v>3492</v>
      </c>
      <c r="F37" s="180">
        <v>77</v>
      </c>
      <c r="G37" s="271">
        <v>2145</v>
      </c>
      <c r="H37" s="271">
        <v>499</v>
      </c>
      <c r="I37" s="271">
        <v>587</v>
      </c>
      <c r="J37" s="272">
        <v>184</v>
      </c>
      <c r="K37" s="174">
        <v>301074</v>
      </c>
      <c r="L37" s="174">
        <v>28665</v>
      </c>
      <c r="M37" s="293">
        <v>10.680762868929</v>
      </c>
      <c r="N37" s="294">
        <v>9.520915123856593</v>
      </c>
    </row>
    <row r="38" spans="1:14" ht="20.100000000000001" customHeight="1" x14ac:dyDescent="0.2">
      <c r="A38" s="63" t="s">
        <v>30</v>
      </c>
      <c r="B38" s="173">
        <v>547</v>
      </c>
      <c r="C38" s="173">
        <v>556</v>
      </c>
      <c r="D38" s="173">
        <v>9834</v>
      </c>
      <c r="E38" s="179">
        <v>947</v>
      </c>
      <c r="F38" s="179">
        <v>26</v>
      </c>
      <c r="G38" s="269">
        <v>607</v>
      </c>
      <c r="H38" s="269">
        <v>63</v>
      </c>
      <c r="I38" s="269">
        <v>198</v>
      </c>
      <c r="J38" s="270">
        <v>53</v>
      </c>
      <c r="K38" s="173">
        <v>54517</v>
      </c>
      <c r="L38" s="173">
        <v>8887</v>
      </c>
      <c r="M38" s="291">
        <v>18.038410037236002</v>
      </c>
      <c r="N38" s="292">
        <v>16.301337197571399</v>
      </c>
    </row>
    <row r="39" spans="1:14" ht="20.100000000000001" customHeight="1" x14ac:dyDescent="0.2">
      <c r="A39" s="63" t="s">
        <v>31</v>
      </c>
      <c r="B39" s="173">
        <v>597</v>
      </c>
      <c r="C39" s="173">
        <v>525</v>
      </c>
      <c r="D39" s="173">
        <v>8531</v>
      </c>
      <c r="E39" s="179">
        <v>1163</v>
      </c>
      <c r="F39" s="179">
        <v>11</v>
      </c>
      <c r="G39" s="269">
        <v>808</v>
      </c>
      <c r="H39" s="269">
        <v>73</v>
      </c>
      <c r="I39" s="269">
        <v>216</v>
      </c>
      <c r="J39" s="270">
        <v>55</v>
      </c>
      <c r="K39" s="173">
        <v>56086</v>
      </c>
      <c r="L39" s="173">
        <v>7368</v>
      </c>
      <c r="M39" s="291">
        <v>15.21056948258</v>
      </c>
      <c r="N39" s="292">
        <v>13.136968227365116</v>
      </c>
    </row>
    <row r="40" spans="1:14" ht="20.100000000000001" customHeight="1" x14ac:dyDescent="0.2">
      <c r="A40" s="65" t="s">
        <v>32</v>
      </c>
      <c r="B40" s="173">
        <v>906</v>
      </c>
      <c r="C40" s="173">
        <v>706</v>
      </c>
      <c r="D40" s="173">
        <v>8118</v>
      </c>
      <c r="E40" s="179">
        <v>682</v>
      </c>
      <c r="F40" s="179">
        <v>10</v>
      </c>
      <c r="G40" s="269">
        <v>442</v>
      </c>
      <c r="H40" s="269">
        <v>91</v>
      </c>
      <c r="I40" s="269">
        <v>84</v>
      </c>
      <c r="J40" s="270">
        <v>55</v>
      </c>
      <c r="K40" s="173">
        <v>82628</v>
      </c>
      <c r="L40" s="173">
        <v>7436</v>
      </c>
      <c r="M40" s="291">
        <v>9.8247567410559995</v>
      </c>
      <c r="N40" s="292">
        <v>8.9993706733794845</v>
      </c>
    </row>
    <row r="41" spans="1:14" ht="20.100000000000001" customHeight="1" x14ac:dyDescent="0.2">
      <c r="A41" s="63" t="s">
        <v>33</v>
      </c>
      <c r="B41" s="173">
        <v>154</v>
      </c>
      <c r="C41" s="173">
        <v>637</v>
      </c>
      <c r="D41" s="173">
        <v>8788</v>
      </c>
      <c r="E41" s="179">
        <v>1006</v>
      </c>
      <c r="F41" s="179">
        <v>7</v>
      </c>
      <c r="G41" s="269">
        <v>718</v>
      </c>
      <c r="H41" s="269">
        <v>108</v>
      </c>
      <c r="I41" s="269">
        <v>57</v>
      </c>
      <c r="J41" s="270">
        <v>116</v>
      </c>
      <c r="K41" s="173">
        <v>71433</v>
      </c>
      <c r="L41" s="173">
        <v>7782</v>
      </c>
      <c r="M41" s="291">
        <v>12.30243724889</v>
      </c>
      <c r="N41" s="292">
        <v>10.894124564277014</v>
      </c>
    </row>
    <row r="42" spans="1:14" ht="20.100000000000001" customHeight="1" x14ac:dyDescent="0.2">
      <c r="A42" s="63" t="s">
        <v>34</v>
      </c>
      <c r="B42" s="173">
        <v>187</v>
      </c>
      <c r="C42" s="173">
        <v>247</v>
      </c>
      <c r="D42" s="173">
        <v>2627</v>
      </c>
      <c r="E42" s="179">
        <v>339</v>
      </c>
      <c r="F42" s="179">
        <v>3</v>
      </c>
      <c r="G42" s="269">
        <v>261</v>
      </c>
      <c r="H42" s="269">
        <v>33</v>
      </c>
      <c r="I42" s="269">
        <v>9</v>
      </c>
      <c r="J42" s="270">
        <v>33</v>
      </c>
      <c r="K42" s="173">
        <v>26374</v>
      </c>
      <c r="L42" s="173">
        <v>2288</v>
      </c>
      <c r="M42" s="291">
        <v>9.9605672252969999</v>
      </c>
      <c r="N42" s="292">
        <v>8.6752104345188439</v>
      </c>
    </row>
    <row r="43" spans="1:14" ht="20.100000000000001" customHeight="1" x14ac:dyDescent="0.2">
      <c r="A43" s="63" t="s">
        <v>35</v>
      </c>
      <c r="B43" s="173">
        <v>189</v>
      </c>
      <c r="C43" s="173">
        <v>298</v>
      </c>
      <c r="D43" s="173">
        <v>4814</v>
      </c>
      <c r="E43" s="179">
        <v>613</v>
      </c>
      <c r="F43" s="179">
        <v>10</v>
      </c>
      <c r="G43" s="269">
        <v>370</v>
      </c>
      <c r="H43" s="269">
        <v>118</v>
      </c>
      <c r="I43" s="269">
        <v>47</v>
      </c>
      <c r="J43" s="270">
        <v>68</v>
      </c>
      <c r="K43" s="173">
        <v>38164</v>
      </c>
      <c r="L43" s="173">
        <v>4201</v>
      </c>
      <c r="M43" s="291">
        <v>12.613981762917</v>
      </c>
      <c r="N43" s="292">
        <v>11.007756000419242</v>
      </c>
    </row>
    <row r="44" spans="1:14" ht="20.100000000000001" customHeight="1" x14ac:dyDescent="0.2">
      <c r="A44" s="63" t="s">
        <v>36</v>
      </c>
      <c r="B44" s="173">
        <v>234</v>
      </c>
      <c r="C44" s="173">
        <v>231</v>
      </c>
      <c r="D44" s="173">
        <v>2376</v>
      </c>
      <c r="E44" s="179">
        <v>247</v>
      </c>
      <c r="F44" s="179">
        <v>0</v>
      </c>
      <c r="G44" s="269">
        <v>173</v>
      </c>
      <c r="H44" s="269">
        <v>18</v>
      </c>
      <c r="I44" s="269">
        <v>47</v>
      </c>
      <c r="J44" s="270">
        <v>9</v>
      </c>
      <c r="K44" s="173">
        <v>20672</v>
      </c>
      <c r="L44" s="173">
        <v>2129</v>
      </c>
      <c r="M44" s="291">
        <v>11.493808049535</v>
      </c>
      <c r="N44" s="292">
        <v>10.298955108359133</v>
      </c>
    </row>
    <row r="45" spans="1:14" ht="20.100000000000001" customHeight="1" x14ac:dyDescent="0.2">
      <c r="A45" s="64" t="s">
        <v>37</v>
      </c>
      <c r="B45" s="174">
        <v>2814</v>
      </c>
      <c r="C45" s="174">
        <v>3200</v>
      </c>
      <c r="D45" s="174">
        <v>45088</v>
      </c>
      <c r="E45" s="180">
        <v>4997</v>
      </c>
      <c r="F45" s="180">
        <v>67</v>
      </c>
      <c r="G45" s="271">
        <v>3379</v>
      </c>
      <c r="H45" s="271">
        <v>504</v>
      </c>
      <c r="I45" s="271">
        <v>658</v>
      </c>
      <c r="J45" s="272">
        <v>389</v>
      </c>
      <c r="K45" s="174">
        <v>349874</v>
      </c>
      <c r="L45" s="174">
        <v>40091</v>
      </c>
      <c r="M45" s="293">
        <v>12.886925007287999</v>
      </c>
      <c r="N45" s="294">
        <v>11.458696559332788</v>
      </c>
    </row>
    <row r="46" spans="1:14" ht="20.100000000000001" customHeight="1" x14ac:dyDescent="0.2">
      <c r="A46" s="63" t="s">
        <v>38</v>
      </c>
      <c r="B46" s="173">
        <v>126</v>
      </c>
      <c r="C46" s="173">
        <v>163</v>
      </c>
      <c r="D46" s="173">
        <v>2219</v>
      </c>
      <c r="E46" s="179">
        <v>142</v>
      </c>
      <c r="F46" s="179">
        <v>0</v>
      </c>
      <c r="G46" s="269">
        <v>122</v>
      </c>
      <c r="H46" s="269">
        <v>12</v>
      </c>
      <c r="I46" s="269">
        <v>8</v>
      </c>
      <c r="J46" s="270">
        <v>0</v>
      </c>
      <c r="K46" s="173">
        <v>14429</v>
      </c>
      <c r="L46" s="173">
        <v>2077</v>
      </c>
      <c r="M46" s="291">
        <v>15.378751126204</v>
      </c>
      <c r="N46" s="292">
        <v>14.394621941922518</v>
      </c>
    </row>
    <row r="47" spans="1:14" ht="20.100000000000001" customHeight="1" x14ac:dyDescent="0.2">
      <c r="A47" s="63" t="s">
        <v>39</v>
      </c>
      <c r="B47" s="173">
        <v>358</v>
      </c>
      <c r="C47" s="173">
        <v>373</v>
      </c>
      <c r="D47" s="173">
        <v>6240</v>
      </c>
      <c r="E47" s="179">
        <v>772</v>
      </c>
      <c r="F47" s="179">
        <v>12</v>
      </c>
      <c r="G47" s="269">
        <v>456</v>
      </c>
      <c r="H47" s="269">
        <v>129</v>
      </c>
      <c r="I47" s="269">
        <v>47</v>
      </c>
      <c r="J47" s="270">
        <v>128</v>
      </c>
      <c r="K47" s="173">
        <v>44692</v>
      </c>
      <c r="L47" s="173">
        <v>5468</v>
      </c>
      <c r="M47" s="291">
        <v>13.962230376800999</v>
      </c>
      <c r="N47" s="292">
        <v>12.234851875055938</v>
      </c>
    </row>
    <row r="48" spans="1:14" ht="20.100000000000001" customHeight="1" x14ac:dyDescent="0.2">
      <c r="A48" s="63" t="s">
        <v>40</v>
      </c>
      <c r="B48" s="173">
        <v>226</v>
      </c>
      <c r="C48" s="173">
        <v>228</v>
      </c>
      <c r="D48" s="173">
        <v>2716</v>
      </c>
      <c r="E48" s="179">
        <v>236</v>
      </c>
      <c r="F48" s="179">
        <v>5</v>
      </c>
      <c r="G48" s="269">
        <v>112</v>
      </c>
      <c r="H48" s="269">
        <v>34</v>
      </c>
      <c r="I48" s="269">
        <v>60</v>
      </c>
      <c r="J48" s="270">
        <v>25</v>
      </c>
      <c r="K48" s="173">
        <v>19296</v>
      </c>
      <c r="L48" s="173">
        <v>2480</v>
      </c>
      <c r="M48" s="291">
        <v>14.075456053068001</v>
      </c>
      <c r="N48" s="292">
        <v>12.85240464344942</v>
      </c>
    </row>
    <row r="49" spans="1:14" ht="20.100000000000001" customHeight="1" x14ac:dyDescent="0.2">
      <c r="A49" s="63" t="s">
        <v>41</v>
      </c>
      <c r="B49" s="173">
        <v>170</v>
      </c>
      <c r="C49" s="173">
        <v>149</v>
      </c>
      <c r="D49" s="173">
        <v>2268</v>
      </c>
      <c r="E49" s="179">
        <v>187</v>
      </c>
      <c r="F49" s="179">
        <v>5</v>
      </c>
      <c r="G49" s="269">
        <v>169</v>
      </c>
      <c r="H49" s="269">
        <v>13</v>
      </c>
      <c r="I49" s="269">
        <v>0</v>
      </c>
      <c r="J49" s="270">
        <v>0</v>
      </c>
      <c r="K49" s="173">
        <v>16924</v>
      </c>
      <c r="L49" s="173">
        <v>2081</v>
      </c>
      <c r="M49" s="291">
        <v>13.401087213424001</v>
      </c>
      <c r="N49" s="292">
        <v>12.296147482864571</v>
      </c>
    </row>
    <row r="50" spans="1:14" ht="20.100000000000001" customHeight="1" x14ac:dyDescent="0.2">
      <c r="A50" s="63" t="s">
        <v>42</v>
      </c>
      <c r="B50" s="173">
        <v>346</v>
      </c>
      <c r="C50" s="173">
        <v>263</v>
      </c>
      <c r="D50" s="173">
        <v>4995</v>
      </c>
      <c r="E50" s="179">
        <v>570</v>
      </c>
      <c r="F50" s="179">
        <v>2</v>
      </c>
      <c r="G50" s="269">
        <v>355</v>
      </c>
      <c r="H50" s="269">
        <v>95</v>
      </c>
      <c r="I50" s="269">
        <v>92</v>
      </c>
      <c r="J50" s="270">
        <v>26</v>
      </c>
      <c r="K50" s="173">
        <v>35947</v>
      </c>
      <c r="L50" s="173">
        <v>4425</v>
      </c>
      <c r="M50" s="291">
        <v>13.895457200878999</v>
      </c>
      <c r="N50" s="292">
        <v>12.309789412190169</v>
      </c>
    </row>
    <row r="51" spans="1:14" ht="20.100000000000001" customHeight="1" x14ac:dyDescent="0.2">
      <c r="A51" s="63" t="s">
        <v>43</v>
      </c>
      <c r="B51" s="173">
        <v>403</v>
      </c>
      <c r="C51" s="173">
        <v>390</v>
      </c>
      <c r="D51" s="173">
        <v>4465</v>
      </c>
      <c r="E51" s="179">
        <v>495</v>
      </c>
      <c r="F51" s="179">
        <v>12</v>
      </c>
      <c r="G51" s="269">
        <v>309</v>
      </c>
      <c r="H51" s="269">
        <v>116</v>
      </c>
      <c r="I51" s="269">
        <v>56</v>
      </c>
      <c r="J51" s="270">
        <v>2</v>
      </c>
      <c r="K51" s="173">
        <v>46732</v>
      </c>
      <c r="L51" s="173">
        <v>3970</v>
      </c>
      <c r="M51" s="291">
        <v>9.5544808696390007</v>
      </c>
      <c r="N51" s="292">
        <v>8.4952495078318933</v>
      </c>
    </row>
    <row r="52" spans="1:14" ht="20.100000000000001" customHeight="1" x14ac:dyDescent="0.2">
      <c r="A52" s="63" t="s">
        <v>44</v>
      </c>
      <c r="B52" s="173">
        <v>207</v>
      </c>
      <c r="C52" s="173">
        <v>274</v>
      </c>
      <c r="D52" s="173">
        <v>3944</v>
      </c>
      <c r="E52" s="179">
        <v>449</v>
      </c>
      <c r="F52" s="179">
        <v>1</v>
      </c>
      <c r="G52" s="269">
        <v>253</v>
      </c>
      <c r="H52" s="269">
        <v>99</v>
      </c>
      <c r="I52" s="269">
        <v>39</v>
      </c>
      <c r="J52" s="270">
        <v>57</v>
      </c>
      <c r="K52" s="173">
        <v>26909</v>
      </c>
      <c r="L52" s="173">
        <v>3495</v>
      </c>
      <c r="M52" s="291">
        <v>14.656806272994</v>
      </c>
      <c r="N52" s="292">
        <v>12.988219554795794</v>
      </c>
    </row>
    <row r="53" spans="1:14" ht="20.100000000000001" customHeight="1" x14ac:dyDescent="0.2">
      <c r="A53" s="63" t="s">
        <v>45</v>
      </c>
      <c r="B53" s="173">
        <v>101</v>
      </c>
      <c r="C53" s="173">
        <v>258</v>
      </c>
      <c r="D53" s="173">
        <v>3758</v>
      </c>
      <c r="E53" s="179">
        <v>603</v>
      </c>
      <c r="F53" s="179">
        <v>3</v>
      </c>
      <c r="G53" s="269">
        <v>280</v>
      </c>
      <c r="H53" s="269">
        <v>75</v>
      </c>
      <c r="I53" s="269">
        <v>216</v>
      </c>
      <c r="J53" s="270">
        <v>29</v>
      </c>
      <c r="K53" s="173">
        <v>27154</v>
      </c>
      <c r="L53" s="173">
        <v>3155</v>
      </c>
      <c r="M53" s="291">
        <v>13.839581645429</v>
      </c>
      <c r="N53" s="292">
        <v>11.618914340428665</v>
      </c>
    </row>
    <row r="54" spans="1:14" ht="20.100000000000001" customHeight="1" x14ac:dyDescent="0.2">
      <c r="A54" s="65" t="s">
        <v>46</v>
      </c>
      <c r="B54" s="173">
        <v>82</v>
      </c>
      <c r="C54" s="173">
        <v>67</v>
      </c>
      <c r="D54" s="173">
        <v>1167</v>
      </c>
      <c r="E54" s="179">
        <v>154</v>
      </c>
      <c r="F54" s="179">
        <v>7</v>
      </c>
      <c r="G54" s="269">
        <v>68</v>
      </c>
      <c r="H54" s="269">
        <v>22</v>
      </c>
      <c r="I54" s="269">
        <v>57</v>
      </c>
      <c r="J54" s="270">
        <v>0</v>
      </c>
      <c r="K54" s="173">
        <v>8066</v>
      </c>
      <c r="L54" s="173">
        <v>1013</v>
      </c>
      <c r="M54" s="291">
        <v>14.468137862633</v>
      </c>
      <c r="N54" s="292">
        <v>12.558889164393753</v>
      </c>
    </row>
    <row r="55" spans="1:14" ht="20.100000000000001" customHeight="1" x14ac:dyDescent="0.2">
      <c r="A55" s="63" t="s">
        <v>47</v>
      </c>
      <c r="B55" s="173">
        <v>179</v>
      </c>
      <c r="C55" s="173">
        <v>200</v>
      </c>
      <c r="D55" s="173">
        <v>2208</v>
      </c>
      <c r="E55" s="179">
        <v>201</v>
      </c>
      <c r="F55" s="179">
        <v>2</v>
      </c>
      <c r="G55" s="269">
        <v>103</v>
      </c>
      <c r="H55" s="269">
        <v>38</v>
      </c>
      <c r="I55" s="269">
        <v>24</v>
      </c>
      <c r="J55" s="270">
        <v>34</v>
      </c>
      <c r="K55" s="173">
        <v>17210</v>
      </c>
      <c r="L55" s="173">
        <v>2007</v>
      </c>
      <c r="M55" s="291">
        <v>12.829750145264001</v>
      </c>
      <c r="N55" s="292">
        <v>11.661824520627542</v>
      </c>
    </row>
    <row r="56" spans="1:14" ht="20.100000000000001" customHeight="1" thickBot="1" x14ac:dyDescent="0.25">
      <c r="A56" s="65" t="s">
        <v>48</v>
      </c>
      <c r="B56" s="173">
        <v>490</v>
      </c>
      <c r="C56" s="173">
        <v>571</v>
      </c>
      <c r="D56" s="173">
        <v>7002</v>
      </c>
      <c r="E56" s="179">
        <v>544</v>
      </c>
      <c r="F56" s="179">
        <v>14</v>
      </c>
      <c r="G56" s="269">
        <v>441</v>
      </c>
      <c r="H56" s="269">
        <v>56</v>
      </c>
      <c r="I56" s="269">
        <v>31</v>
      </c>
      <c r="J56" s="270">
        <v>2</v>
      </c>
      <c r="K56" s="173">
        <v>76097</v>
      </c>
      <c r="L56" s="173">
        <v>6458</v>
      </c>
      <c r="M56" s="291">
        <v>9.2014139847820005</v>
      </c>
      <c r="N56" s="292">
        <v>8.4865369199837044</v>
      </c>
    </row>
    <row r="57" spans="1:14" ht="20.100000000000001" customHeight="1" thickBot="1" x14ac:dyDescent="0.25">
      <c r="A57" s="66" t="s">
        <v>49</v>
      </c>
      <c r="B57" s="175">
        <v>2688</v>
      </c>
      <c r="C57" s="175">
        <v>2936</v>
      </c>
      <c r="D57" s="175">
        <v>40982</v>
      </c>
      <c r="E57" s="181">
        <v>4353</v>
      </c>
      <c r="F57" s="181">
        <v>63</v>
      </c>
      <c r="G57" s="273">
        <v>2668</v>
      </c>
      <c r="H57" s="273">
        <v>689</v>
      </c>
      <c r="I57" s="273">
        <v>630</v>
      </c>
      <c r="J57" s="274">
        <v>303</v>
      </c>
      <c r="K57" s="175">
        <v>333456</v>
      </c>
      <c r="L57" s="175">
        <v>36629</v>
      </c>
      <c r="M57" s="295">
        <v>12.290077251571001</v>
      </c>
      <c r="N57" s="296">
        <v>10.984657645986278</v>
      </c>
    </row>
    <row r="58" spans="1:14" ht="20.25" customHeight="1" x14ac:dyDescent="0.2">
      <c r="A58" s="65" t="s">
        <v>50</v>
      </c>
      <c r="B58" s="173">
        <v>310</v>
      </c>
      <c r="C58" s="173">
        <v>408</v>
      </c>
      <c r="D58" s="173">
        <v>5666</v>
      </c>
      <c r="E58" s="179">
        <v>530</v>
      </c>
      <c r="F58" s="179">
        <v>20</v>
      </c>
      <c r="G58" s="269">
        <v>346</v>
      </c>
      <c r="H58" s="269">
        <v>40</v>
      </c>
      <c r="I58" s="269">
        <v>99</v>
      </c>
      <c r="J58" s="270">
        <v>25</v>
      </c>
      <c r="K58" s="172">
        <v>58903</v>
      </c>
      <c r="L58" s="173">
        <v>5136</v>
      </c>
      <c r="M58" s="291">
        <v>9.6192044547810003</v>
      </c>
      <c r="N58" s="297">
        <v>8.7194200634942192</v>
      </c>
    </row>
    <row r="59" spans="1:14" ht="21" customHeight="1" x14ac:dyDescent="0.2">
      <c r="A59" s="63" t="s">
        <v>51</v>
      </c>
      <c r="B59" s="173">
        <v>113</v>
      </c>
      <c r="C59" s="173">
        <v>77</v>
      </c>
      <c r="D59" s="173">
        <v>1642</v>
      </c>
      <c r="E59" s="179">
        <v>213</v>
      </c>
      <c r="F59" s="179">
        <v>0</v>
      </c>
      <c r="G59" s="269">
        <v>96</v>
      </c>
      <c r="H59" s="269">
        <v>19</v>
      </c>
      <c r="I59" s="269">
        <v>90</v>
      </c>
      <c r="J59" s="270">
        <v>8</v>
      </c>
      <c r="K59" s="173">
        <v>8177</v>
      </c>
      <c r="L59" s="173">
        <v>1429</v>
      </c>
      <c r="M59" s="291">
        <v>20.080714198361001</v>
      </c>
      <c r="N59" s="292">
        <v>17.475846887611592</v>
      </c>
    </row>
    <row r="60" spans="1:14" ht="21" customHeight="1" x14ac:dyDescent="0.2">
      <c r="A60" s="63" t="s">
        <v>52</v>
      </c>
      <c r="B60" s="173">
        <v>333</v>
      </c>
      <c r="C60" s="173">
        <v>304</v>
      </c>
      <c r="D60" s="173">
        <v>5391</v>
      </c>
      <c r="E60" s="179">
        <v>1381</v>
      </c>
      <c r="F60" s="179">
        <v>15</v>
      </c>
      <c r="G60" s="269">
        <v>591</v>
      </c>
      <c r="H60" s="269">
        <v>49</v>
      </c>
      <c r="I60" s="269">
        <v>718</v>
      </c>
      <c r="J60" s="270">
        <v>8</v>
      </c>
      <c r="K60" s="173">
        <v>30631</v>
      </c>
      <c r="L60" s="173">
        <v>4010</v>
      </c>
      <c r="M60" s="291">
        <v>17.599817178675</v>
      </c>
      <c r="N60" s="292">
        <v>13.091312722405407</v>
      </c>
    </row>
    <row r="61" spans="1:14" ht="21" customHeight="1" x14ac:dyDescent="0.2">
      <c r="A61" s="63" t="s">
        <v>53</v>
      </c>
      <c r="B61" s="173">
        <v>159</v>
      </c>
      <c r="C61" s="173">
        <v>147</v>
      </c>
      <c r="D61" s="173">
        <v>2680</v>
      </c>
      <c r="E61" s="179">
        <v>361</v>
      </c>
      <c r="F61" s="179">
        <v>2</v>
      </c>
      <c r="G61" s="269">
        <v>192</v>
      </c>
      <c r="H61" s="269">
        <v>22</v>
      </c>
      <c r="I61" s="269">
        <v>118</v>
      </c>
      <c r="J61" s="270">
        <v>27</v>
      </c>
      <c r="K61" s="173">
        <v>16074</v>
      </c>
      <c r="L61" s="173">
        <v>2319</v>
      </c>
      <c r="M61" s="291">
        <v>16.672887893492</v>
      </c>
      <c r="N61" s="292">
        <v>14.427025009331839</v>
      </c>
    </row>
    <row r="62" spans="1:14" ht="21" customHeight="1" x14ac:dyDescent="0.2">
      <c r="A62" s="63" t="s">
        <v>54</v>
      </c>
      <c r="B62" s="173">
        <v>168</v>
      </c>
      <c r="C62" s="173">
        <v>103</v>
      </c>
      <c r="D62" s="173">
        <v>2160</v>
      </c>
      <c r="E62" s="179">
        <v>247</v>
      </c>
      <c r="F62" s="179">
        <v>0</v>
      </c>
      <c r="G62" s="269">
        <v>196</v>
      </c>
      <c r="H62" s="269">
        <v>25</v>
      </c>
      <c r="I62" s="269">
        <v>19</v>
      </c>
      <c r="J62" s="270">
        <v>7</v>
      </c>
      <c r="K62" s="173">
        <v>10870</v>
      </c>
      <c r="L62" s="173">
        <v>1913</v>
      </c>
      <c r="M62" s="291">
        <v>19.871205151792999</v>
      </c>
      <c r="N62" s="292">
        <v>17.598896044158234</v>
      </c>
    </row>
    <row r="63" spans="1:14" ht="21" customHeight="1" x14ac:dyDescent="0.2">
      <c r="A63" s="63" t="s">
        <v>55</v>
      </c>
      <c r="B63" s="173">
        <v>426</v>
      </c>
      <c r="C63" s="173">
        <v>304</v>
      </c>
      <c r="D63" s="173">
        <v>7779</v>
      </c>
      <c r="E63" s="179">
        <v>878</v>
      </c>
      <c r="F63" s="179">
        <v>35</v>
      </c>
      <c r="G63" s="269">
        <v>524</v>
      </c>
      <c r="H63" s="269">
        <v>91</v>
      </c>
      <c r="I63" s="269">
        <v>167</v>
      </c>
      <c r="J63" s="270">
        <v>61</v>
      </c>
      <c r="K63" s="173">
        <v>34932</v>
      </c>
      <c r="L63" s="173">
        <v>6901</v>
      </c>
      <c r="M63" s="291">
        <v>22.268979732049999</v>
      </c>
      <c r="N63" s="292">
        <v>19.755525020038935</v>
      </c>
    </row>
    <row r="64" spans="1:14" ht="21" customHeight="1" x14ac:dyDescent="0.2">
      <c r="A64" s="63" t="s">
        <v>56</v>
      </c>
      <c r="B64" s="173">
        <v>105</v>
      </c>
      <c r="C64" s="173">
        <v>84</v>
      </c>
      <c r="D64" s="173">
        <v>2873</v>
      </c>
      <c r="E64" s="179">
        <v>316</v>
      </c>
      <c r="F64" s="179">
        <v>10</v>
      </c>
      <c r="G64" s="269">
        <v>194</v>
      </c>
      <c r="H64" s="269">
        <v>28</v>
      </c>
      <c r="I64" s="269">
        <v>66</v>
      </c>
      <c r="J64" s="270">
        <v>18</v>
      </c>
      <c r="K64" s="173">
        <v>10706</v>
      </c>
      <c r="L64" s="173">
        <v>2557</v>
      </c>
      <c r="M64" s="291">
        <v>26.835419390995</v>
      </c>
      <c r="N64" s="292">
        <v>23.883803474687092</v>
      </c>
    </row>
    <row r="65" spans="1:14" ht="21" customHeight="1" x14ac:dyDescent="0.2">
      <c r="A65" s="63" t="s">
        <v>57</v>
      </c>
      <c r="B65" s="173">
        <v>306</v>
      </c>
      <c r="C65" s="173">
        <v>201</v>
      </c>
      <c r="D65" s="173">
        <v>6550</v>
      </c>
      <c r="E65" s="179">
        <v>1532</v>
      </c>
      <c r="F65" s="179">
        <v>23</v>
      </c>
      <c r="G65" s="269">
        <v>304</v>
      </c>
      <c r="H65" s="269">
        <v>60</v>
      </c>
      <c r="I65" s="269">
        <v>715</v>
      </c>
      <c r="J65" s="270">
        <v>430</v>
      </c>
      <c r="K65" s="173">
        <v>19028</v>
      </c>
      <c r="L65" s="173">
        <v>5018</v>
      </c>
      <c r="M65" s="291">
        <v>34.422955644312999</v>
      </c>
      <c r="N65" s="292">
        <v>26.371662812697078</v>
      </c>
    </row>
    <row r="66" spans="1:14" ht="21" customHeight="1" x14ac:dyDescent="0.2">
      <c r="A66" s="63" t="s">
        <v>58</v>
      </c>
      <c r="B66" s="173">
        <v>304</v>
      </c>
      <c r="C66" s="173">
        <v>430</v>
      </c>
      <c r="D66" s="173">
        <v>14082</v>
      </c>
      <c r="E66" s="179">
        <v>2169</v>
      </c>
      <c r="F66" s="179">
        <v>22</v>
      </c>
      <c r="G66" s="269">
        <v>628</v>
      </c>
      <c r="H66" s="269">
        <v>81</v>
      </c>
      <c r="I66" s="269">
        <v>1096</v>
      </c>
      <c r="J66" s="270">
        <v>342</v>
      </c>
      <c r="K66" s="173">
        <v>40693</v>
      </c>
      <c r="L66" s="173">
        <v>11913</v>
      </c>
      <c r="M66" s="291">
        <v>34.605460398593998</v>
      </c>
      <c r="N66" s="292">
        <v>29.275305335069913</v>
      </c>
    </row>
    <row r="67" spans="1:14" ht="21" customHeight="1" x14ac:dyDescent="0.2">
      <c r="A67" s="63" t="s">
        <v>59</v>
      </c>
      <c r="B67" s="173">
        <v>318</v>
      </c>
      <c r="C67" s="173">
        <v>216</v>
      </c>
      <c r="D67" s="173">
        <v>5364</v>
      </c>
      <c r="E67" s="179">
        <v>372</v>
      </c>
      <c r="F67" s="179">
        <v>31</v>
      </c>
      <c r="G67" s="269">
        <v>265</v>
      </c>
      <c r="H67" s="269">
        <v>76</v>
      </c>
      <c r="I67" s="269">
        <v>0</v>
      </c>
      <c r="J67" s="270">
        <v>0</v>
      </c>
      <c r="K67" s="173">
        <v>21964</v>
      </c>
      <c r="L67" s="173">
        <v>4992</v>
      </c>
      <c r="M67" s="291">
        <v>24.421781096339</v>
      </c>
      <c r="N67" s="292">
        <v>22.728100528136952</v>
      </c>
    </row>
    <row r="68" spans="1:14" ht="21" customHeight="1" x14ac:dyDescent="0.2">
      <c r="A68" s="63" t="s">
        <v>60</v>
      </c>
      <c r="B68" s="173">
        <v>307</v>
      </c>
      <c r="C68" s="173">
        <v>224</v>
      </c>
      <c r="D68" s="173">
        <v>4018</v>
      </c>
      <c r="E68" s="179">
        <v>406</v>
      </c>
      <c r="F68" s="179">
        <v>26</v>
      </c>
      <c r="G68" s="269">
        <v>277</v>
      </c>
      <c r="H68" s="269">
        <v>50</v>
      </c>
      <c r="I68" s="269">
        <v>34</v>
      </c>
      <c r="J68" s="270">
        <v>19</v>
      </c>
      <c r="K68" s="173">
        <v>34576</v>
      </c>
      <c r="L68" s="173">
        <v>3612</v>
      </c>
      <c r="M68" s="291">
        <v>11.620777417862</v>
      </c>
      <c r="N68" s="292">
        <v>10.446552521980564</v>
      </c>
    </row>
    <row r="69" spans="1:14" ht="21" customHeight="1" x14ac:dyDescent="0.2">
      <c r="A69" s="63" t="s">
        <v>61</v>
      </c>
      <c r="B69" s="173">
        <v>166</v>
      </c>
      <c r="C69" s="173">
        <v>147</v>
      </c>
      <c r="D69" s="173">
        <v>2412</v>
      </c>
      <c r="E69" s="179">
        <v>266</v>
      </c>
      <c r="F69" s="179">
        <v>2</v>
      </c>
      <c r="G69" s="269">
        <v>147</v>
      </c>
      <c r="H69" s="269">
        <v>19</v>
      </c>
      <c r="I69" s="269">
        <v>91</v>
      </c>
      <c r="J69" s="270">
        <v>7</v>
      </c>
      <c r="K69" s="173">
        <v>12962</v>
      </c>
      <c r="L69" s="173">
        <v>2146</v>
      </c>
      <c r="M69" s="291">
        <v>18.608239469217001</v>
      </c>
      <c r="N69" s="292">
        <v>16.556087023607468</v>
      </c>
    </row>
    <row r="70" spans="1:14" ht="21" customHeight="1" x14ac:dyDescent="0.2">
      <c r="A70" s="67" t="s">
        <v>62</v>
      </c>
      <c r="B70" s="173">
        <v>294</v>
      </c>
      <c r="C70" s="173">
        <v>250</v>
      </c>
      <c r="D70" s="173">
        <v>3517</v>
      </c>
      <c r="E70" s="179">
        <v>382</v>
      </c>
      <c r="F70" s="179">
        <v>1</v>
      </c>
      <c r="G70" s="269">
        <v>166</v>
      </c>
      <c r="H70" s="269">
        <v>30</v>
      </c>
      <c r="I70" s="269">
        <v>164</v>
      </c>
      <c r="J70" s="270">
        <v>21</v>
      </c>
      <c r="K70" s="173">
        <v>23788</v>
      </c>
      <c r="L70" s="173">
        <v>3135</v>
      </c>
      <c r="M70" s="291">
        <v>14.784765427946001</v>
      </c>
      <c r="N70" s="292">
        <v>13.178913738019169</v>
      </c>
    </row>
    <row r="71" spans="1:14" ht="21" customHeight="1" x14ac:dyDescent="0.2">
      <c r="A71" s="68" t="s">
        <v>63</v>
      </c>
      <c r="B71" s="174">
        <v>3309</v>
      </c>
      <c r="C71" s="174">
        <v>2895</v>
      </c>
      <c r="D71" s="174">
        <v>64134</v>
      </c>
      <c r="E71" s="180">
        <v>9053</v>
      </c>
      <c r="F71" s="180">
        <v>187</v>
      </c>
      <c r="G71" s="271">
        <v>3926</v>
      </c>
      <c r="H71" s="271">
        <v>590</v>
      </c>
      <c r="I71" s="271">
        <v>3377</v>
      </c>
      <c r="J71" s="272">
        <v>973</v>
      </c>
      <c r="K71" s="174">
        <v>323304</v>
      </c>
      <c r="L71" s="174">
        <v>55081</v>
      </c>
      <c r="M71" s="293">
        <v>19.837057382525</v>
      </c>
      <c r="N71" s="294">
        <v>17.036906440996709</v>
      </c>
    </row>
    <row r="72" spans="1:14" ht="21" customHeight="1" x14ac:dyDescent="0.2">
      <c r="A72" s="63" t="s">
        <v>64</v>
      </c>
      <c r="B72" s="173">
        <v>462</v>
      </c>
      <c r="C72" s="173">
        <v>436</v>
      </c>
      <c r="D72" s="173">
        <v>8236</v>
      </c>
      <c r="E72" s="179">
        <v>465</v>
      </c>
      <c r="F72" s="179">
        <v>4</v>
      </c>
      <c r="G72" s="269">
        <v>291</v>
      </c>
      <c r="H72" s="269">
        <v>68</v>
      </c>
      <c r="I72" s="269">
        <v>4</v>
      </c>
      <c r="J72" s="270">
        <v>98</v>
      </c>
      <c r="K72" s="173">
        <v>38940</v>
      </c>
      <c r="L72" s="173">
        <v>7771</v>
      </c>
      <c r="M72" s="291">
        <v>21.150487930148</v>
      </c>
      <c r="N72" s="292">
        <v>19.956343091936311</v>
      </c>
    </row>
    <row r="73" spans="1:14" ht="21" customHeight="1" x14ac:dyDescent="0.2">
      <c r="A73" s="63" t="s">
        <v>65</v>
      </c>
      <c r="B73" s="173">
        <v>398</v>
      </c>
      <c r="C73" s="173">
        <v>344</v>
      </c>
      <c r="D73" s="173">
        <v>5925</v>
      </c>
      <c r="E73" s="179">
        <v>603</v>
      </c>
      <c r="F73" s="179">
        <v>17</v>
      </c>
      <c r="G73" s="269">
        <v>414</v>
      </c>
      <c r="H73" s="269">
        <v>91</v>
      </c>
      <c r="I73" s="269">
        <v>66</v>
      </c>
      <c r="J73" s="270">
        <v>15</v>
      </c>
      <c r="K73" s="173">
        <v>31825</v>
      </c>
      <c r="L73" s="173">
        <v>5322</v>
      </c>
      <c r="M73" s="291">
        <v>18.617439120187999</v>
      </c>
      <c r="N73" s="292">
        <v>16.722702278083268</v>
      </c>
    </row>
    <row r="74" spans="1:14" ht="21" customHeight="1" x14ac:dyDescent="0.2">
      <c r="A74" s="63" t="s">
        <v>66</v>
      </c>
      <c r="B74" s="173">
        <v>415</v>
      </c>
      <c r="C74" s="173">
        <v>472</v>
      </c>
      <c r="D74" s="173">
        <v>9329</v>
      </c>
      <c r="E74" s="179">
        <v>1066</v>
      </c>
      <c r="F74" s="179">
        <v>10</v>
      </c>
      <c r="G74" s="269">
        <v>401</v>
      </c>
      <c r="H74" s="269">
        <v>46</v>
      </c>
      <c r="I74" s="269">
        <v>609</v>
      </c>
      <c r="J74" s="270">
        <v>0</v>
      </c>
      <c r="K74" s="173">
        <v>33215</v>
      </c>
      <c r="L74" s="173">
        <v>8263</v>
      </c>
      <c r="M74" s="291">
        <v>28.086707812735</v>
      </c>
      <c r="N74" s="292">
        <v>24.877314466355564</v>
      </c>
    </row>
    <row r="75" spans="1:14" ht="21" customHeight="1" x14ac:dyDescent="0.2">
      <c r="A75" s="63" t="s">
        <v>67</v>
      </c>
      <c r="B75" s="173">
        <v>216</v>
      </c>
      <c r="C75" s="173">
        <v>163</v>
      </c>
      <c r="D75" s="173">
        <v>3199</v>
      </c>
      <c r="E75" s="179">
        <v>595</v>
      </c>
      <c r="F75" s="179">
        <v>0</v>
      </c>
      <c r="G75" s="269">
        <v>271</v>
      </c>
      <c r="H75" s="269">
        <v>48</v>
      </c>
      <c r="I75" s="269">
        <v>259</v>
      </c>
      <c r="J75" s="270">
        <v>17</v>
      </c>
      <c r="K75" s="173">
        <v>15602</v>
      </c>
      <c r="L75" s="173">
        <v>2604</v>
      </c>
      <c r="M75" s="291">
        <v>20.503781566465001</v>
      </c>
      <c r="N75" s="292">
        <v>16.690167927188824</v>
      </c>
    </row>
    <row r="76" spans="1:14" ht="21" customHeight="1" x14ac:dyDescent="0.2">
      <c r="A76" s="63" t="s">
        <v>68</v>
      </c>
      <c r="B76" s="173">
        <v>40</v>
      </c>
      <c r="C76" s="173">
        <v>42</v>
      </c>
      <c r="D76" s="173">
        <v>1354</v>
      </c>
      <c r="E76" s="179">
        <v>244</v>
      </c>
      <c r="F76" s="179">
        <v>1</v>
      </c>
      <c r="G76" s="269">
        <v>199</v>
      </c>
      <c r="H76" s="269">
        <v>10</v>
      </c>
      <c r="I76" s="269">
        <v>7</v>
      </c>
      <c r="J76" s="270">
        <v>27</v>
      </c>
      <c r="K76" s="173">
        <v>5585</v>
      </c>
      <c r="L76" s="173">
        <v>1110</v>
      </c>
      <c r="M76" s="291">
        <v>24.243509400179001</v>
      </c>
      <c r="N76" s="292">
        <v>19.874664279319607</v>
      </c>
    </row>
    <row r="77" spans="1:14" ht="21" customHeight="1" x14ac:dyDescent="0.2">
      <c r="A77" s="63" t="s">
        <v>69</v>
      </c>
      <c r="B77" s="173">
        <v>443</v>
      </c>
      <c r="C77" s="173">
        <v>399</v>
      </c>
      <c r="D77" s="173">
        <v>7619</v>
      </c>
      <c r="E77" s="179">
        <v>1854</v>
      </c>
      <c r="F77" s="179">
        <v>15</v>
      </c>
      <c r="G77" s="269">
        <v>1216</v>
      </c>
      <c r="H77" s="269">
        <v>89</v>
      </c>
      <c r="I77" s="269">
        <v>528</v>
      </c>
      <c r="J77" s="270">
        <v>6</v>
      </c>
      <c r="K77" s="173">
        <v>52376</v>
      </c>
      <c r="L77" s="173">
        <v>5765</v>
      </c>
      <c r="M77" s="291">
        <v>14.546738964411</v>
      </c>
      <c r="N77" s="292">
        <v>11.006949747976172</v>
      </c>
    </row>
    <row r="78" spans="1:14" ht="21" customHeight="1" x14ac:dyDescent="0.2">
      <c r="A78" s="65" t="s">
        <v>70</v>
      </c>
      <c r="B78" s="173">
        <v>593</v>
      </c>
      <c r="C78" s="173">
        <v>834</v>
      </c>
      <c r="D78" s="173">
        <v>13554</v>
      </c>
      <c r="E78" s="179">
        <v>1192</v>
      </c>
      <c r="F78" s="179">
        <v>48</v>
      </c>
      <c r="G78" s="269">
        <v>871</v>
      </c>
      <c r="H78" s="269">
        <v>266</v>
      </c>
      <c r="I78" s="269">
        <v>0</v>
      </c>
      <c r="J78" s="270">
        <v>7</v>
      </c>
      <c r="K78" s="173">
        <v>83094</v>
      </c>
      <c r="L78" s="173">
        <v>12362</v>
      </c>
      <c r="M78" s="291">
        <v>16.311647050327998</v>
      </c>
      <c r="N78" s="292">
        <v>14.877127109057211</v>
      </c>
    </row>
    <row r="79" spans="1:14" ht="21" customHeight="1" x14ac:dyDescent="0.2">
      <c r="A79" s="63" t="s">
        <v>71</v>
      </c>
      <c r="B79" s="173">
        <v>304</v>
      </c>
      <c r="C79" s="173">
        <v>310</v>
      </c>
      <c r="D79" s="173">
        <v>6584</v>
      </c>
      <c r="E79" s="179">
        <v>424</v>
      </c>
      <c r="F79" s="179">
        <v>12</v>
      </c>
      <c r="G79" s="269">
        <v>263</v>
      </c>
      <c r="H79" s="269">
        <v>77</v>
      </c>
      <c r="I79" s="269">
        <v>56</v>
      </c>
      <c r="J79" s="270">
        <v>16</v>
      </c>
      <c r="K79" s="173">
        <v>27068</v>
      </c>
      <c r="L79" s="173">
        <v>6160</v>
      </c>
      <c r="M79" s="291">
        <v>24.323924929806001</v>
      </c>
      <c r="N79" s="292">
        <v>22.757499630560073</v>
      </c>
    </row>
    <row r="80" spans="1:14" ht="21" customHeight="1" x14ac:dyDescent="0.2">
      <c r="A80" s="63" t="s">
        <v>72</v>
      </c>
      <c r="B80" s="173">
        <v>199</v>
      </c>
      <c r="C80" s="173">
        <v>207</v>
      </c>
      <c r="D80" s="173">
        <v>3988</v>
      </c>
      <c r="E80" s="179">
        <v>367</v>
      </c>
      <c r="F80" s="179">
        <v>10</v>
      </c>
      <c r="G80" s="269">
        <v>290</v>
      </c>
      <c r="H80" s="269">
        <v>55</v>
      </c>
      <c r="I80" s="269">
        <v>1</v>
      </c>
      <c r="J80" s="270">
        <v>11</v>
      </c>
      <c r="K80" s="173">
        <v>18654</v>
      </c>
      <c r="L80" s="173">
        <v>3621</v>
      </c>
      <c r="M80" s="291">
        <v>21.378792752224001</v>
      </c>
      <c r="N80" s="292">
        <v>19.411386297844967</v>
      </c>
    </row>
    <row r="81" spans="1:14" ht="21" customHeight="1" x14ac:dyDescent="0.2">
      <c r="A81" s="63" t="s">
        <v>73</v>
      </c>
      <c r="B81" s="173">
        <v>176</v>
      </c>
      <c r="C81" s="173">
        <v>237</v>
      </c>
      <c r="D81" s="173">
        <v>3988</v>
      </c>
      <c r="E81" s="179">
        <v>797</v>
      </c>
      <c r="F81" s="179">
        <v>35</v>
      </c>
      <c r="G81" s="269">
        <v>341</v>
      </c>
      <c r="H81" s="269">
        <v>81</v>
      </c>
      <c r="I81" s="269">
        <v>273</v>
      </c>
      <c r="J81" s="270">
        <v>67</v>
      </c>
      <c r="K81" s="173">
        <v>24188</v>
      </c>
      <c r="L81" s="173">
        <v>3191</v>
      </c>
      <c r="M81" s="291">
        <v>16.487514469985001</v>
      </c>
      <c r="N81" s="292">
        <v>13.192492144865223</v>
      </c>
    </row>
    <row r="82" spans="1:14" ht="21" customHeight="1" x14ac:dyDescent="0.2">
      <c r="A82" s="63" t="s">
        <v>74</v>
      </c>
      <c r="B82" s="173">
        <v>85</v>
      </c>
      <c r="C82" s="173">
        <v>107</v>
      </c>
      <c r="D82" s="173">
        <v>2257</v>
      </c>
      <c r="E82" s="179">
        <v>425</v>
      </c>
      <c r="F82" s="179">
        <v>2</v>
      </c>
      <c r="G82" s="269">
        <v>259</v>
      </c>
      <c r="H82" s="269">
        <v>35</v>
      </c>
      <c r="I82" s="269">
        <v>75</v>
      </c>
      <c r="J82" s="270">
        <v>54</v>
      </c>
      <c r="K82" s="173">
        <v>10647</v>
      </c>
      <c r="L82" s="173">
        <v>1832</v>
      </c>
      <c r="M82" s="291">
        <v>21.198459659998001</v>
      </c>
      <c r="N82" s="292">
        <v>17.20672489903259</v>
      </c>
    </row>
    <row r="83" spans="1:14" ht="21" customHeight="1" x14ac:dyDescent="0.2">
      <c r="A83" s="63" t="s">
        <v>75</v>
      </c>
      <c r="B83" s="173">
        <v>199</v>
      </c>
      <c r="C83" s="173">
        <v>160</v>
      </c>
      <c r="D83" s="173">
        <v>4014</v>
      </c>
      <c r="E83" s="179">
        <v>459</v>
      </c>
      <c r="F83" s="179">
        <v>1</v>
      </c>
      <c r="G83" s="269">
        <v>274</v>
      </c>
      <c r="H83" s="269">
        <v>36</v>
      </c>
      <c r="I83" s="269">
        <v>0</v>
      </c>
      <c r="J83" s="270">
        <v>148</v>
      </c>
      <c r="K83" s="173">
        <v>17255</v>
      </c>
      <c r="L83" s="173">
        <v>3555</v>
      </c>
      <c r="M83" s="291">
        <v>23.262822370327001</v>
      </c>
      <c r="N83" s="292">
        <v>20.602723848159954</v>
      </c>
    </row>
    <row r="84" spans="1:14" ht="21" customHeight="1" x14ac:dyDescent="0.2">
      <c r="A84" s="67" t="s">
        <v>76</v>
      </c>
      <c r="B84" s="173">
        <v>456</v>
      </c>
      <c r="C84" s="173">
        <v>413</v>
      </c>
      <c r="D84" s="173">
        <v>9843</v>
      </c>
      <c r="E84" s="179">
        <v>1242</v>
      </c>
      <c r="F84" s="179">
        <v>22</v>
      </c>
      <c r="G84" s="269">
        <v>743</v>
      </c>
      <c r="H84" s="269">
        <v>122</v>
      </c>
      <c r="I84" s="269">
        <v>317</v>
      </c>
      <c r="J84" s="270">
        <v>38</v>
      </c>
      <c r="K84" s="173">
        <v>38557</v>
      </c>
      <c r="L84" s="173">
        <v>8601</v>
      </c>
      <c r="M84" s="291">
        <v>25.528438415850999</v>
      </c>
      <c r="N84" s="292">
        <v>22.307233446585574</v>
      </c>
    </row>
    <row r="85" spans="1:14" ht="21" customHeight="1" thickBot="1" x14ac:dyDescent="0.25">
      <c r="A85" s="69" t="s">
        <v>77</v>
      </c>
      <c r="B85" s="176">
        <v>3986</v>
      </c>
      <c r="C85" s="176">
        <v>4124</v>
      </c>
      <c r="D85" s="176">
        <v>79890</v>
      </c>
      <c r="E85" s="182">
        <v>9733</v>
      </c>
      <c r="F85" s="182">
        <v>177</v>
      </c>
      <c r="G85" s="275">
        <v>5833</v>
      </c>
      <c r="H85" s="275">
        <v>1024</v>
      </c>
      <c r="I85" s="275">
        <v>2195</v>
      </c>
      <c r="J85" s="276">
        <v>504</v>
      </c>
      <c r="K85" s="176">
        <v>397006</v>
      </c>
      <c r="L85" s="176">
        <v>70157</v>
      </c>
      <c r="M85" s="298">
        <v>20.123121564912999</v>
      </c>
      <c r="N85" s="299">
        <v>17.671521337209008</v>
      </c>
    </row>
    <row r="86" spans="1:14" ht="21" customHeight="1" x14ac:dyDescent="0.2">
      <c r="A86" s="70" t="s">
        <v>78</v>
      </c>
      <c r="B86" s="172">
        <v>237</v>
      </c>
      <c r="C86" s="172">
        <v>112</v>
      </c>
      <c r="D86" s="172">
        <v>3319</v>
      </c>
      <c r="E86" s="178">
        <v>696</v>
      </c>
      <c r="F86" s="178">
        <v>14</v>
      </c>
      <c r="G86" s="267">
        <v>229</v>
      </c>
      <c r="H86" s="267">
        <v>42</v>
      </c>
      <c r="I86" s="267">
        <v>395</v>
      </c>
      <c r="J86" s="268">
        <v>16</v>
      </c>
      <c r="K86" s="172">
        <v>13864</v>
      </c>
      <c r="L86" s="172">
        <v>2623</v>
      </c>
      <c r="M86" s="290">
        <v>23.939699942295999</v>
      </c>
      <c r="N86" s="300">
        <v>18.919503750721294</v>
      </c>
    </row>
    <row r="87" spans="1:14" ht="21" customHeight="1" x14ac:dyDescent="0.2">
      <c r="A87" s="63" t="s">
        <v>79</v>
      </c>
      <c r="B87" s="173">
        <v>247</v>
      </c>
      <c r="C87" s="173">
        <v>224</v>
      </c>
      <c r="D87" s="173">
        <v>3445</v>
      </c>
      <c r="E87" s="179">
        <v>364</v>
      </c>
      <c r="F87" s="179">
        <v>4</v>
      </c>
      <c r="G87" s="269">
        <v>190</v>
      </c>
      <c r="H87" s="269">
        <v>44</v>
      </c>
      <c r="I87" s="269">
        <v>69</v>
      </c>
      <c r="J87" s="270">
        <v>57</v>
      </c>
      <c r="K87" s="173">
        <v>32511</v>
      </c>
      <c r="L87" s="173">
        <v>3081</v>
      </c>
      <c r="M87" s="291">
        <v>10.596413521577</v>
      </c>
      <c r="N87" s="292">
        <v>9.4767924702408415</v>
      </c>
    </row>
    <row r="88" spans="1:14" ht="21" customHeight="1" x14ac:dyDescent="0.2">
      <c r="A88" s="63" t="s">
        <v>80</v>
      </c>
      <c r="B88" s="173">
        <v>337</v>
      </c>
      <c r="C88" s="173">
        <v>272</v>
      </c>
      <c r="D88" s="173">
        <v>3930</v>
      </c>
      <c r="E88" s="179">
        <v>414</v>
      </c>
      <c r="F88" s="179">
        <v>6</v>
      </c>
      <c r="G88" s="269">
        <v>192</v>
      </c>
      <c r="H88" s="269">
        <v>43</v>
      </c>
      <c r="I88" s="269">
        <v>85</v>
      </c>
      <c r="J88" s="270">
        <v>88</v>
      </c>
      <c r="K88" s="173">
        <v>38251</v>
      </c>
      <c r="L88" s="173">
        <v>3516</v>
      </c>
      <c r="M88" s="291">
        <v>10.274241196307999</v>
      </c>
      <c r="N88" s="292">
        <v>9.1919165512012757</v>
      </c>
    </row>
    <row r="89" spans="1:14" ht="21" customHeight="1" x14ac:dyDescent="0.2">
      <c r="A89" s="63" t="s">
        <v>81</v>
      </c>
      <c r="B89" s="173">
        <v>135</v>
      </c>
      <c r="C89" s="173">
        <v>103</v>
      </c>
      <c r="D89" s="173">
        <v>1513</v>
      </c>
      <c r="E89" s="179">
        <v>153</v>
      </c>
      <c r="F89" s="179">
        <v>2</v>
      </c>
      <c r="G89" s="269">
        <v>92</v>
      </c>
      <c r="H89" s="269">
        <v>13</v>
      </c>
      <c r="I89" s="269">
        <v>18</v>
      </c>
      <c r="J89" s="270">
        <v>28</v>
      </c>
      <c r="K89" s="173">
        <v>15954</v>
      </c>
      <c r="L89" s="173">
        <v>1360</v>
      </c>
      <c r="M89" s="291">
        <v>9.4835151059289995</v>
      </c>
      <c r="N89" s="292">
        <v>8.52450796038611</v>
      </c>
    </row>
    <row r="90" spans="1:14" ht="21" customHeight="1" x14ac:dyDescent="0.2">
      <c r="A90" s="63" t="s">
        <v>82</v>
      </c>
      <c r="B90" s="173">
        <v>225</v>
      </c>
      <c r="C90" s="173">
        <v>201</v>
      </c>
      <c r="D90" s="173">
        <v>2700</v>
      </c>
      <c r="E90" s="179">
        <v>239</v>
      </c>
      <c r="F90" s="179">
        <v>5</v>
      </c>
      <c r="G90" s="269">
        <v>118</v>
      </c>
      <c r="H90" s="269">
        <v>33</v>
      </c>
      <c r="I90" s="269">
        <v>27</v>
      </c>
      <c r="J90" s="270">
        <v>56</v>
      </c>
      <c r="K90" s="173">
        <v>26508</v>
      </c>
      <c r="L90" s="173">
        <v>2461</v>
      </c>
      <c r="M90" s="291">
        <v>10.185604345857</v>
      </c>
      <c r="N90" s="292">
        <v>9.2839897389467332</v>
      </c>
    </row>
    <row r="91" spans="1:14" ht="21" customHeight="1" x14ac:dyDescent="0.2">
      <c r="A91" s="63" t="s">
        <v>83</v>
      </c>
      <c r="B91" s="173">
        <v>669</v>
      </c>
      <c r="C91" s="173">
        <v>438</v>
      </c>
      <c r="D91" s="173">
        <v>12044</v>
      </c>
      <c r="E91" s="179">
        <v>1098</v>
      </c>
      <c r="F91" s="179">
        <v>4</v>
      </c>
      <c r="G91" s="269">
        <v>525</v>
      </c>
      <c r="H91" s="269">
        <v>72</v>
      </c>
      <c r="I91" s="269">
        <v>351</v>
      </c>
      <c r="J91" s="270">
        <v>146</v>
      </c>
      <c r="K91" s="173">
        <v>56714</v>
      </c>
      <c r="L91" s="173">
        <v>10946</v>
      </c>
      <c r="M91" s="291">
        <v>21.236379024579001</v>
      </c>
      <c r="N91" s="292">
        <v>19.300349120146702</v>
      </c>
    </row>
    <row r="92" spans="1:14" ht="21" customHeight="1" x14ac:dyDescent="0.2">
      <c r="A92" s="63" t="s">
        <v>84</v>
      </c>
      <c r="B92" s="173">
        <v>587</v>
      </c>
      <c r="C92" s="173">
        <v>458</v>
      </c>
      <c r="D92" s="173">
        <v>10008</v>
      </c>
      <c r="E92" s="179">
        <v>1478</v>
      </c>
      <c r="F92" s="179">
        <v>16</v>
      </c>
      <c r="G92" s="269">
        <v>1133</v>
      </c>
      <c r="H92" s="269">
        <v>91</v>
      </c>
      <c r="I92" s="269">
        <v>167</v>
      </c>
      <c r="J92" s="270">
        <v>71</v>
      </c>
      <c r="K92" s="173">
        <v>50295</v>
      </c>
      <c r="L92" s="173">
        <v>8530</v>
      </c>
      <c r="M92" s="291">
        <v>19.898598270204999</v>
      </c>
      <c r="N92" s="292">
        <v>16.959936375385226</v>
      </c>
    </row>
    <row r="93" spans="1:14" ht="21" customHeight="1" x14ac:dyDescent="0.2">
      <c r="A93" s="63" t="s">
        <v>85</v>
      </c>
      <c r="B93" s="173">
        <v>386</v>
      </c>
      <c r="C93" s="173">
        <v>294</v>
      </c>
      <c r="D93" s="173">
        <v>8718</v>
      </c>
      <c r="E93" s="179">
        <v>1530</v>
      </c>
      <c r="F93" s="179">
        <v>5</v>
      </c>
      <c r="G93" s="269">
        <v>334</v>
      </c>
      <c r="H93" s="269">
        <v>83</v>
      </c>
      <c r="I93" s="269">
        <v>1091</v>
      </c>
      <c r="J93" s="270">
        <v>17</v>
      </c>
      <c r="K93" s="173">
        <v>30562</v>
      </c>
      <c r="L93" s="173">
        <v>7188</v>
      </c>
      <c r="M93" s="291">
        <v>28.525620051042999</v>
      </c>
      <c r="N93" s="292">
        <v>23.519403180420127</v>
      </c>
    </row>
    <row r="94" spans="1:14" ht="21" customHeight="1" x14ac:dyDescent="0.2">
      <c r="A94" s="63" t="s">
        <v>86</v>
      </c>
      <c r="B94" s="173">
        <v>136</v>
      </c>
      <c r="C94" s="173">
        <v>70</v>
      </c>
      <c r="D94" s="173">
        <v>2593</v>
      </c>
      <c r="E94" s="179">
        <v>318</v>
      </c>
      <c r="F94" s="179">
        <v>1</v>
      </c>
      <c r="G94" s="269">
        <v>241</v>
      </c>
      <c r="H94" s="269">
        <v>46</v>
      </c>
      <c r="I94" s="269">
        <v>22</v>
      </c>
      <c r="J94" s="270">
        <v>8</v>
      </c>
      <c r="K94" s="173">
        <v>10337</v>
      </c>
      <c r="L94" s="173">
        <v>2275</v>
      </c>
      <c r="M94" s="291">
        <v>25.084647383185999</v>
      </c>
      <c r="N94" s="292">
        <v>22.008319628518912</v>
      </c>
    </row>
    <row r="95" spans="1:14" ht="21" customHeight="1" x14ac:dyDescent="0.2">
      <c r="A95" s="63" t="s">
        <v>87</v>
      </c>
      <c r="B95" s="173">
        <v>637</v>
      </c>
      <c r="C95" s="173">
        <v>460</v>
      </c>
      <c r="D95" s="173">
        <v>8469</v>
      </c>
      <c r="E95" s="179">
        <v>1613</v>
      </c>
      <c r="F95" s="179">
        <v>20</v>
      </c>
      <c r="G95" s="269">
        <v>989</v>
      </c>
      <c r="H95" s="269">
        <v>113</v>
      </c>
      <c r="I95" s="269">
        <v>417</v>
      </c>
      <c r="J95" s="270">
        <v>74</v>
      </c>
      <c r="K95" s="173">
        <v>44005</v>
      </c>
      <c r="L95" s="173">
        <v>6856</v>
      </c>
      <c r="M95" s="291">
        <v>19.245540279513001</v>
      </c>
      <c r="N95" s="292">
        <v>15.580047721849791</v>
      </c>
    </row>
    <row r="96" spans="1:14" ht="21" customHeight="1" x14ac:dyDescent="0.2">
      <c r="A96" s="67" t="s">
        <v>88</v>
      </c>
      <c r="B96" s="173">
        <v>466</v>
      </c>
      <c r="C96" s="173">
        <v>488</v>
      </c>
      <c r="D96" s="173">
        <v>12375</v>
      </c>
      <c r="E96" s="179">
        <v>2202</v>
      </c>
      <c r="F96" s="179">
        <v>39</v>
      </c>
      <c r="G96" s="269">
        <v>844</v>
      </c>
      <c r="H96" s="269">
        <v>116</v>
      </c>
      <c r="I96" s="269">
        <v>1054</v>
      </c>
      <c r="J96" s="270">
        <v>149</v>
      </c>
      <c r="K96" s="173">
        <v>49935</v>
      </c>
      <c r="L96" s="173">
        <v>10173</v>
      </c>
      <c r="M96" s="291">
        <v>24.782216881945999</v>
      </c>
      <c r="N96" s="292">
        <v>20.372484229498347</v>
      </c>
    </row>
    <row r="97" spans="1:14" ht="21" customHeight="1" x14ac:dyDescent="0.2">
      <c r="A97" s="68" t="s">
        <v>89</v>
      </c>
      <c r="B97" s="174">
        <v>4062</v>
      </c>
      <c r="C97" s="174">
        <v>3120</v>
      </c>
      <c r="D97" s="174">
        <v>69114</v>
      </c>
      <c r="E97" s="180">
        <v>10105</v>
      </c>
      <c r="F97" s="180">
        <v>116</v>
      </c>
      <c r="G97" s="271">
        <v>4887</v>
      </c>
      <c r="H97" s="271">
        <v>696</v>
      </c>
      <c r="I97" s="271">
        <v>3696</v>
      </c>
      <c r="J97" s="272">
        <v>710</v>
      </c>
      <c r="K97" s="174">
        <v>368936</v>
      </c>
      <c r="L97" s="174">
        <v>59009</v>
      </c>
      <c r="M97" s="293">
        <v>18.733330442136001</v>
      </c>
      <c r="N97" s="294">
        <v>15.994373007784549</v>
      </c>
    </row>
    <row r="98" spans="1:14" ht="21" customHeight="1" thickBot="1" x14ac:dyDescent="0.25">
      <c r="A98" s="71" t="s">
        <v>90</v>
      </c>
      <c r="B98" s="177">
        <v>23994</v>
      </c>
      <c r="C98" s="277">
        <v>23250</v>
      </c>
      <c r="D98" s="184">
        <v>379757</v>
      </c>
      <c r="E98" s="177">
        <v>45507</v>
      </c>
      <c r="F98" s="177">
        <v>843</v>
      </c>
      <c r="G98" s="177">
        <v>25419</v>
      </c>
      <c r="H98" s="177">
        <v>4487</v>
      </c>
      <c r="I98" s="177">
        <v>11406</v>
      </c>
      <c r="J98" s="278">
        <v>3352</v>
      </c>
      <c r="K98" s="183">
        <v>2697064</v>
      </c>
      <c r="L98" s="184">
        <v>334250</v>
      </c>
      <c r="M98" s="301">
        <v>14.080385189228</v>
      </c>
      <c r="N98" s="302">
        <v>12.393105984878371</v>
      </c>
    </row>
    <row r="99" spans="1:14" s="23" customFormat="1" ht="13.7" customHeight="1" x14ac:dyDescent="0.2"/>
    <row r="100" spans="1:14" ht="33" customHeight="1" x14ac:dyDescent="0.2">
      <c r="A100" s="320" t="s">
        <v>399</v>
      </c>
      <c r="B100" s="321"/>
      <c r="C100" s="321"/>
      <c r="D100" s="321"/>
      <c r="E100" s="321"/>
      <c r="F100" s="321"/>
      <c r="G100" s="321"/>
      <c r="H100" s="321"/>
      <c r="I100" s="321"/>
      <c r="M100" s="25"/>
      <c r="N100" s="25"/>
    </row>
    <row r="101" spans="1:14" x14ac:dyDescent="0.2">
      <c r="A101" s="263" t="s">
        <v>404</v>
      </c>
    </row>
    <row r="102" spans="1:14" ht="15" x14ac:dyDescent="0.2">
      <c r="A102" s="26"/>
      <c r="B102" s="27"/>
      <c r="C102" s="27"/>
      <c r="D102" s="27"/>
      <c r="F102" s="27"/>
      <c r="G102" s="23"/>
      <c r="I102" s="27"/>
    </row>
    <row r="103" spans="1:14" x14ac:dyDescent="0.2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 x14ac:dyDescent="0.2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7"/>
  <sheetViews>
    <sheetView showGridLines="0" zoomScaleNormal="100" workbookViewId="0">
      <selection activeCell="A36" sqref="A36:XFD36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62" t="s">
        <v>335</v>
      </c>
      <c r="B1" s="462"/>
    </row>
    <row r="2" spans="1:14" ht="13.5" thickTop="1" x14ac:dyDescent="0.2"/>
    <row r="3" spans="1:14" ht="38.25" customHeight="1" x14ac:dyDescent="0.2">
      <c r="A3" s="463" t="s">
        <v>334</v>
      </c>
      <c r="B3" s="463"/>
    </row>
    <row r="5" spans="1:14" ht="15.75" x14ac:dyDescent="0.2">
      <c r="A5" s="464" t="s">
        <v>302</v>
      </c>
      <c r="B5" s="464"/>
    </row>
    <row r="6" spans="1:14" s="48" customFormat="1" ht="11.25" x14ac:dyDescent="0.1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 x14ac:dyDescent="0.2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 x14ac:dyDescent="0.2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 x14ac:dyDescent="0.1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 x14ac:dyDescent="0.2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 x14ac:dyDescent="0.2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 x14ac:dyDescent="0.1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x14ac:dyDescent="0.2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x14ac:dyDescent="0.2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x14ac:dyDescent="0.2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 x14ac:dyDescent="0.1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 x14ac:dyDescent="0.2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x14ac:dyDescent="0.2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x14ac:dyDescent="0.2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 x14ac:dyDescent="0.1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 x14ac:dyDescent="0.2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 x14ac:dyDescent="0.2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 x14ac:dyDescent="0.1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 x14ac:dyDescent="0.2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 x14ac:dyDescent="0.2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 x14ac:dyDescent="0.1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 x14ac:dyDescent="0.2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x14ac:dyDescent="0.2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 x14ac:dyDescent="0.2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 x14ac:dyDescent="0.1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 x14ac:dyDescent="0.2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 x14ac:dyDescent="0.2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 x14ac:dyDescent="0.1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 x14ac:dyDescent="0.2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 x14ac:dyDescent="0.2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x14ac:dyDescent="0.2">
      <c r="A36" s="78" t="s">
        <v>321</v>
      </c>
      <c r="B36" s="8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ht="63.75" x14ac:dyDescent="0.2">
      <c r="A37" s="72"/>
      <c r="B37" s="84" t="s">
        <v>320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s="48" customFormat="1" ht="11.25" x14ac:dyDescent="0.15">
      <c r="A38" s="75"/>
      <c r="B38" s="88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</row>
    <row r="39" spans="1:14" x14ac:dyDescent="0.2">
      <c r="A39" s="78" t="s">
        <v>323</v>
      </c>
      <c r="B39" s="8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</row>
    <row r="40" spans="1:14" ht="63.75" x14ac:dyDescent="0.2">
      <c r="A40" s="72"/>
      <c r="B40" s="84" t="s">
        <v>322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 ht="15.75" x14ac:dyDescent="0.2">
      <c r="A42" s="465" t="s">
        <v>327</v>
      </c>
      <c r="B42" s="465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s="48" customFormat="1" ht="11.25" x14ac:dyDescent="0.15">
      <c r="A43" s="75"/>
      <c r="B43" s="88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</row>
    <row r="44" spans="1:14" x14ac:dyDescent="0.2">
      <c r="A44" s="78" t="s">
        <v>328</v>
      </c>
      <c r="B44" s="8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 x14ac:dyDescent="0.2">
      <c r="A45" s="85"/>
      <c r="B45" s="84" t="s">
        <v>329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 s="50" customFormat="1" ht="7.5" x14ac:dyDescent="0.2">
      <c r="A46" s="90"/>
      <c r="B46" s="81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</row>
    <row r="47" spans="1:14" x14ac:dyDescent="0.2">
      <c r="A47" s="78" t="s">
        <v>330</v>
      </c>
      <c r="B47" s="8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 x14ac:dyDescent="0.2">
      <c r="A48" s="87"/>
      <c r="B48" s="84" t="s">
        <v>332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 s="50" customFormat="1" ht="7.5" x14ac:dyDescent="0.15">
      <c r="A49" s="80"/>
      <c r="B49" s="81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</row>
    <row r="50" spans="1:14" x14ac:dyDescent="0.2">
      <c r="A50" s="78" t="s">
        <v>331</v>
      </c>
      <c r="B50" s="8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 x14ac:dyDescent="0.2">
      <c r="A51" s="72"/>
      <c r="B51" s="84" t="s">
        <v>333</v>
      </c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7.5" x14ac:dyDescent="0.15">
      <c r="A52" s="80"/>
      <c r="B52" s="81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 x14ac:dyDescent="0.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 x14ac:dyDescent="0.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 x14ac:dyDescent="0.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 x14ac:dyDescent="0.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</sheetData>
  <mergeCells count="4">
    <mergeCell ref="A1:B1"/>
    <mergeCell ref="A3:B3"/>
    <mergeCell ref="A5:B5"/>
    <mergeCell ref="A42:B42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66" t="s">
        <v>336</v>
      </c>
      <c r="B1" s="466"/>
      <c r="C1" s="466"/>
    </row>
    <row r="2" spans="1:14" s="50" customFormat="1" ht="8.25" thickTop="1" x14ac:dyDescent="0.2"/>
    <row r="3" spans="1:14" ht="35.450000000000003" customHeight="1" x14ac:dyDescent="0.2">
      <c r="A3" s="463" t="s">
        <v>337</v>
      </c>
      <c r="B3" s="463"/>
      <c r="C3" s="463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405</v>
      </c>
      <c r="B5" s="51"/>
      <c r="C5" s="46"/>
    </row>
    <row r="6" spans="1:14" x14ac:dyDescent="0.2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 x14ac:dyDescent="0.2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x14ac:dyDescent="0.2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x14ac:dyDescent="0.2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 x14ac:dyDescent="0.2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 x14ac:dyDescent="0.2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x14ac:dyDescent="0.2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 x14ac:dyDescent="0.2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 x14ac:dyDescent="0.2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 x14ac:dyDescent="0.2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 x14ac:dyDescent="0.1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 x14ac:dyDescent="0.2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 x14ac:dyDescent="0.2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 x14ac:dyDescent="0.2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x14ac:dyDescent="0.2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 x14ac:dyDescent="0.2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 x14ac:dyDescent="0.2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x14ac:dyDescent="0.2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 x14ac:dyDescent="0.2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 x14ac:dyDescent="0.2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x14ac:dyDescent="0.2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 x14ac:dyDescent="0.2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 x14ac:dyDescent="0.2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 x14ac:dyDescent="0.2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x14ac:dyDescent="0.2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 x14ac:dyDescent="0.2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 x14ac:dyDescent="0.2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x14ac:dyDescent="0.2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 x14ac:dyDescent="0.2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 x14ac:dyDescent="0.2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x14ac:dyDescent="0.2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 x14ac:dyDescent="0.2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 x14ac:dyDescent="0.2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 x14ac:dyDescent="0.1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 x14ac:dyDescent="0.2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x14ac:dyDescent="0.2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 x14ac:dyDescent="0.2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x14ac:dyDescent="0.2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x14ac:dyDescent="0.2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 x14ac:dyDescent="0.2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 x14ac:dyDescent="0.2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x14ac:dyDescent="0.2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 x14ac:dyDescent="0.2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 x14ac:dyDescent="0.2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x14ac:dyDescent="0.2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 x14ac:dyDescent="0.2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 x14ac:dyDescent="0.2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 x14ac:dyDescent="0.2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 x14ac:dyDescent="0.2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 x14ac:dyDescent="0.2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 x14ac:dyDescent="0.2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 x14ac:dyDescent="0.2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 x14ac:dyDescent="0.2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 x14ac:dyDescent="0.2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 x14ac:dyDescent="0.2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 x14ac:dyDescent="0.2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 x14ac:dyDescent="0.2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 x14ac:dyDescent="0.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 x14ac:dyDescent="0.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 x14ac:dyDescent="0.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 x14ac:dyDescent="0.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 x14ac:dyDescent="0.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 x14ac:dyDescent="0.2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I15" sqref="I15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 x14ac:dyDescent="0.2">
      <c r="A1" s="9" t="s">
        <v>473</v>
      </c>
    </row>
    <row r="2" spans="1:14" s="13" customFormat="1" ht="11.25" x14ac:dyDescent="0.2">
      <c r="A2" s="12"/>
      <c r="E2" s="14"/>
    </row>
    <row r="3" spans="1:14" ht="18.75" x14ac:dyDescent="0.2">
      <c r="A3" s="10" t="s">
        <v>192</v>
      </c>
    </row>
    <row r="4" spans="1:14" s="20" customFormat="1" ht="18.75" customHeight="1" x14ac:dyDescent="0.2">
      <c r="A4" s="166"/>
      <c r="C4" s="19"/>
      <c r="D4" s="19"/>
      <c r="E4" s="19"/>
      <c r="F4" s="167"/>
      <c r="H4" s="19"/>
      <c r="I4" s="19"/>
      <c r="K4" s="30"/>
    </row>
    <row r="6" spans="1:14" s="1" customFormat="1" ht="20.25" x14ac:dyDescent="0.2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 x14ac:dyDescent="0.25">
      <c r="A7" s="57" t="s">
        <v>260</v>
      </c>
      <c r="B7" s="127"/>
      <c r="C7" s="127"/>
      <c r="E7" s="261">
        <v>42005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 x14ac:dyDescent="0.25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 x14ac:dyDescent="0.2">
      <c r="A9" s="134" t="s">
        <v>115</v>
      </c>
      <c r="B9" s="62" t="s">
        <v>58</v>
      </c>
      <c r="C9" s="290">
        <v>29.275305335069913</v>
      </c>
      <c r="D9" s="290">
        <v>29.835325300022085</v>
      </c>
      <c r="E9" s="313">
        <f>C9-D9</f>
        <v>-0.56001996495217199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.75" customHeight="1" x14ac:dyDescent="0.2">
      <c r="A10" s="136" t="s">
        <v>116</v>
      </c>
      <c r="B10" s="63" t="s">
        <v>57</v>
      </c>
      <c r="C10" s="291">
        <v>26.371662812697078</v>
      </c>
      <c r="D10" s="292">
        <v>26.823321921361138</v>
      </c>
      <c r="E10" s="314">
        <f>C10-D10</f>
        <v>-0.45165910866406023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.75" customHeight="1" x14ac:dyDescent="0.2">
      <c r="A11" s="136" t="s">
        <v>117</v>
      </c>
      <c r="B11" s="63" t="s">
        <v>66</v>
      </c>
      <c r="C11" s="291">
        <v>24.877314466355564</v>
      </c>
      <c r="D11" s="292">
        <v>25.591930417975355</v>
      </c>
      <c r="E11" s="314">
        <f>C11-D11</f>
        <v>-0.71461595161979119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.75" customHeight="1" x14ac:dyDescent="0.2">
      <c r="A12" s="136" t="s">
        <v>118</v>
      </c>
      <c r="B12" s="63" t="s">
        <v>56</v>
      </c>
      <c r="C12" s="291">
        <v>23.883803474687092</v>
      </c>
      <c r="D12" s="292">
        <v>23.571625724537675</v>
      </c>
      <c r="E12" s="314">
        <f>C12-D12</f>
        <v>0.31217775014941651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.75" customHeight="1" x14ac:dyDescent="0.2">
      <c r="A13" s="136" t="s">
        <v>111</v>
      </c>
      <c r="B13" s="63" t="s">
        <v>85</v>
      </c>
      <c r="C13" s="291">
        <v>23.519403180420127</v>
      </c>
      <c r="D13" s="292">
        <v>24.267988445378151</v>
      </c>
      <c r="E13" s="314">
        <f>C13-D13</f>
        <v>-0.7485852649580238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.75" customHeight="1" x14ac:dyDescent="0.2">
      <c r="A14" s="136" t="s">
        <v>119</v>
      </c>
      <c r="B14" s="63" t="s">
        <v>71</v>
      </c>
      <c r="C14" s="291">
        <v>22.757499630560073</v>
      </c>
      <c r="D14" s="292">
        <v>21.863376910329592</v>
      </c>
      <c r="E14" s="314">
        <f>C14-21.86</f>
        <v>0.89749963056007331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.75" customHeight="1" x14ac:dyDescent="0.2">
      <c r="A15" s="136" t="s">
        <v>120</v>
      </c>
      <c r="B15" s="63" t="s">
        <v>59</v>
      </c>
      <c r="C15" s="291">
        <v>22.728100528136952</v>
      </c>
      <c r="D15" s="292">
        <v>22.173893136761137</v>
      </c>
      <c r="E15" s="314">
        <f>C15-22.17</f>
        <v>0.55810052813695066</v>
      </c>
      <c r="F15" s="137"/>
      <c r="G15" s="137"/>
      <c r="H15" s="137"/>
      <c r="I15" s="137"/>
      <c r="J15" s="137"/>
      <c r="K15" s="137"/>
      <c r="L15" s="137"/>
      <c r="M15" s="137"/>
      <c r="N15" s="137"/>
    </row>
    <row r="16" spans="1:14" ht="18.75" customHeight="1" x14ac:dyDescent="0.2">
      <c r="A16" s="136" t="s">
        <v>121</v>
      </c>
      <c r="B16" s="63" t="s">
        <v>76</v>
      </c>
      <c r="C16" s="291">
        <v>22.307233446585574</v>
      </c>
      <c r="D16" s="292">
        <v>21.252848560182308</v>
      </c>
      <c r="E16" s="314">
        <f>C16-21.25</f>
        <v>1.0572334465855739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.75" customHeight="1" x14ac:dyDescent="0.2">
      <c r="A17" s="136" t="s">
        <v>112</v>
      </c>
      <c r="B17" s="63" t="s">
        <v>86</v>
      </c>
      <c r="C17" s="291">
        <v>22.008319628518912</v>
      </c>
      <c r="D17" s="292">
        <v>20.912437039907012</v>
      </c>
      <c r="E17" s="314">
        <f t="shared" ref="E17:E31" si="0">C17-D17</f>
        <v>1.0958825886119001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.75" customHeight="1" x14ac:dyDescent="0.2">
      <c r="A18" s="136" t="s">
        <v>122</v>
      </c>
      <c r="B18" s="63" t="s">
        <v>75</v>
      </c>
      <c r="C18" s="291">
        <v>20.602723848159954</v>
      </c>
      <c r="D18" s="292">
        <v>20.048828692669886</v>
      </c>
      <c r="E18" s="314">
        <f t="shared" si="0"/>
        <v>0.55389515549006774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.75" customHeight="1" x14ac:dyDescent="0.2">
      <c r="A19" s="136" t="s">
        <v>123</v>
      </c>
      <c r="B19" s="63" t="s">
        <v>88</v>
      </c>
      <c r="C19" s="291">
        <v>20.372484229498347</v>
      </c>
      <c r="D19" s="292">
        <v>20.01040124814978</v>
      </c>
      <c r="E19" s="314">
        <f t="shared" si="0"/>
        <v>0.36208298134856776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.75" customHeight="1" x14ac:dyDescent="0.2">
      <c r="A20" s="136" t="s">
        <v>124</v>
      </c>
      <c r="B20" s="63" t="s">
        <v>64</v>
      </c>
      <c r="C20" s="291">
        <v>19.956343091936311</v>
      </c>
      <c r="D20" s="292">
        <v>19.597187524145568</v>
      </c>
      <c r="E20" s="314">
        <f t="shared" si="0"/>
        <v>0.35915556779074365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.75" customHeight="1" x14ac:dyDescent="0.2">
      <c r="A21" s="136" t="s">
        <v>125</v>
      </c>
      <c r="B21" s="63" t="s">
        <v>68</v>
      </c>
      <c r="C21" s="291">
        <v>19.874664279319607</v>
      </c>
      <c r="D21" s="292">
        <v>19.953430055525704</v>
      </c>
      <c r="E21" s="314">
        <f t="shared" si="0"/>
        <v>-7.8765776206097371E-2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.75" customHeight="1" x14ac:dyDescent="0.2">
      <c r="A22" s="136" t="s">
        <v>126</v>
      </c>
      <c r="B22" s="63" t="s">
        <v>55</v>
      </c>
      <c r="C22" s="291">
        <v>19.755525020038935</v>
      </c>
      <c r="D22" s="292">
        <v>20.078560856199477</v>
      </c>
      <c r="E22" s="314">
        <f t="shared" si="0"/>
        <v>-0.32303583616054254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.75" customHeight="1" x14ac:dyDescent="0.2">
      <c r="A23" s="136" t="s">
        <v>127</v>
      </c>
      <c r="B23" s="63" t="s">
        <v>72</v>
      </c>
      <c r="C23" s="291">
        <v>19.411386297844967</v>
      </c>
      <c r="D23" s="292">
        <v>19.063169164882225</v>
      </c>
      <c r="E23" s="314">
        <f t="shared" si="0"/>
        <v>0.34821713296274126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.75" customHeight="1" x14ac:dyDescent="0.2">
      <c r="A24" s="136" t="s">
        <v>128</v>
      </c>
      <c r="B24" s="63" t="s">
        <v>83</v>
      </c>
      <c r="C24" s="291">
        <v>19.300349120146702</v>
      </c>
      <c r="D24" s="292">
        <v>19.195531123801391</v>
      </c>
      <c r="E24" s="314">
        <f t="shared" si="0"/>
        <v>0.10481799634531086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.75" customHeight="1" x14ac:dyDescent="0.2">
      <c r="A25" s="136" t="s">
        <v>129</v>
      </c>
      <c r="B25" s="65" t="s">
        <v>78</v>
      </c>
      <c r="C25" s="291">
        <v>18.919503750721294</v>
      </c>
      <c r="D25" s="292">
        <v>17.913570449462522</v>
      </c>
      <c r="E25" s="314">
        <f t="shared" si="0"/>
        <v>1.0059333012587715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.75" customHeight="1" x14ac:dyDescent="0.2">
      <c r="B26" s="69" t="s">
        <v>77</v>
      </c>
      <c r="C26" s="305">
        <v>17.671521337209008</v>
      </c>
      <c r="D26" s="306">
        <v>17.454594891264392</v>
      </c>
      <c r="E26" s="314">
        <f t="shared" si="0"/>
        <v>0.21692644594461541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.75" customHeight="1" x14ac:dyDescent="0.2">
      <c r="A27" s="136" t="s">
        <v>130</v>
      </c>
      <c r="B27" s="63" t="s">
        <v>54</v>
      </c>
      <c r="C27" s="291">
        <v>17.598896044158234</v>
      </c>
      <c r="D27" s="292">
        <v>16.949931097841066</v>
      </c>
      <c r="E27" s="314">
        <f t="shared" si="0"/>
        <v>0.64896494631716806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.75" customHeight="1" x14ac:dyDescent="0.2">
      <c r="A28" s="136" t="s">
        <v>131</v>
      </c>
      <c r="B28" s="63" t="s">
        <v>51</v>
      </c>
      <c r="C28" s="291">
        <v>17.475846887611592</v>
      </c>
      <c r="D28" s="292">
        <v>17.510158847432582</v>
      </c>
      <c r="E28" s="314">
        <f t="shared" si="0"/>
        <v>-3.4311959820989557E-2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.75" customHeight="1" x14ac:dyDescent="0.2">
      <c r="A29" s="136" t="s">
        <v>132</v>
      </c>
      <c r="B29" s="63" t="s">
        <v>74</v>
      </c>
      <c r="C29" s="291">
        <v>17.20672489903259</v>
      </c>
      <c r="D29" s="292">
        <v>17.39665121558982</v>
      </c>
      <c r="E29" s="314">
        <f t="shared" si="0"/>
        <v>-0.18992631655723002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.75" customHeight="1" x14ac:dyDescent="0.2">
      <c r="A30" s="136"/>
      <c r="B30" s="69" t="s">
        <v>63</v>
      </c>
      <c r="C30" s="305">
        <v>17.036906440996709</v>
      </c>
      <c r="D30" s="306">
        <v>17.216941752676139</v>
      </c>
      <c r="E30" s="314">
        <f t="shared" si="0"/>
        <v>-0.1800353116794291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.75" customHeight="1" x14ac:dyDescent="0.2">
      <c r="A31" s="136" t="s">
        <v>133</v>
      </c>
      <c r="B31" s="63" t="s">
        <v>84</v>
      </c>
      <c r="C31" s="291">
        <v>16.959936375385226</v>
      </c>
      <c r="D31" s="292">
        <v>16.778684110807525</v>
      </c>
      <c r="E31" s="314">
        <f t="shared" si="0"/>
        <v>0.18125226457770083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.75" customHeight="1" x14ac:dyDescent="0.2">
      <c r="A32" s="136" t="s">
        <v>134</v>
      </c>
      <c r="B32" s="63" t="s">
        <v>65</v>
      </c>
      <c r="C32" s="291">
        <v>16.722702278083268</v>
      </c>
      <c r="D32" s="292">
        <v>16.48708254568368</v>
      </c>
      <c r="E32" s="314">
        <f>C32-16.49</f>
        <v>0.23270227808326993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.75" customHeight="1" x14ac:dyDescent="0.2">
      <c r="A33" s="136" t="s">
        <v>135</v>
      </c>
      <c r="B33" s="63" t="s">
        <v>67</v>
      </c>
      <c r="C33" s="291">
        <v>16.690167927188824</v>
      </c>
      <c r="D33" s="292">
        <v>16.441226900361976</v>
      </c>
      <c r="E33" s="314">
        <f>C33-D33</f>
        <v>0.2489410268268486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.75" customHeight="1" x14ac:dyDescent="0.25">
      <c r="A34" s="138" t="s">
        <v>136</v>
      </c>
      <c r="B34" s="63" t="s">
        <v>61</v>
      </c>
      <c r="C34" s="291">
        <v>16.556087023607468</v>
      </c>
      <c r="D34" s="292">
        <v>16.464723926380369</v>
      </c>
      <c r="E34" s="314">
        <f>C34-16.46</f>
        <v>9.6087023607466904E-2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.75" customHeight="1" x14ac:dyDescent="0.2">
      <c r="A35" s="136" t="s">
        <v>137</v>
      </c>
      <c r="B35" s="63" t="s">
        <v>30</v>
      </c>
      <c r="C35" s="291">
        <v>16.301337197571399</v>
      </c>
      <c r="D35" s="292">
        <v>15.481110339026442</v>
      </c>
      <c r="E35" s="314">
        <f>C35-D35</f>
        <v>0.82022685854495769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.75" customHeight="1" x14ac:dyDescent="0.2">
      <c r="A36" s="136"/>
      <c r="B36" s="69" t="s">
        <v>89</v>
      </c>
      <c r="C36" s="305">
        <v>15.994373007784549</v>
      </c>
      <c r="D36" s="306">
        <v>15.920954308186563</v>
      </c>
      <c r="E36" s="314">
        <f>C36-D36</f>
        <v>7.3418699597986858E-2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.75" customHeight="1" x14ac:dyDescent="0.2">
      <c r="A37" s="136" t="s">
        <v>138</v>
      </c>
      <c r="B37" s="63" t="s">
        <v>87</v>
      </c>
      <c r="C37" s="291">
        <v>15.580047721849791</v>
      </c>
      <c r="D37" s="292">
        <v>15.119689013162382</v>
      </c>
      <c r="E37" s="314">
        <f>C37-D37</f>
        <v>0.46035870868740858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.75" customHeight="1" x14ac:dyDescent="0.2">
      <c r="A38" s="136" t="s">
        <v>139</v>
      </c>
      <c r="B38" s="65" t="s">
        <v>70</v>
      </c>
      <c r="C38" s="291">
        <v>14.877127109057211</v>
      </c>
      <c r="D38" s="292">
        <v>14.84112059982513</v>
      </c>
      <c r="E38" s="314">
        <f>C38-D38</f>
        <v>3.600650923208093E-2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.75" customHeight="1" x14ac:dyDescent="0.2">
      <c r="A39" s="136" t="s">
        <v>140</v>
      </c>
      <c r="B39" s="63" t="s">
        <v>53</v>
      </c>
      <c r="C39" s="291">
        <v>14.427025009331839</v>
      </c>
      <c r="D39" s="292">
        <v>14.565460649011563</v>
      </c>
      <c r="E39" s="314">
        <f>C39-D39</f>
        <v>-0.13843563967972372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.75" customHeight="1" x14ac:dyDescent="0.2">
      <c r="A40" s="136" t="s">
        <v>141</v>
      </c>
      <c r="B40" s="63" t="s">
        <v>38</v>
      </c>
      <c r="C40" s="291">
        <v>14.394621941922518</v>
      </c>
      <c r="D40" s="292">
        <v>14.297509288564743</v>
      </c>
      <c r="E40" s="314">
        <f>C40-14.3</f>
        <v>9.4621941922516939E-2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.75" customHeight="1" x14ac:dyDescent="0.2">
      <c r="A41" s="136" t="s">
        <v>142</v>
      </c>
      <c r="B41" s="63" t="s">
        <v>73</v>
      </c>
      <c r="C41" s="291">
        <v>13.192492144865223</v>
      </c>
      <c r="D41" s="292">
        <v>13.104988830975428</v>
      </c>
      <c r="E41" s="314">
        <f t="shared" ref="E41:E51" si="1">C41-D41</f>
        <v>8.750331388979582E-2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.75" customHeight="1" x14ac:dyDescent="0.2">
      <c r="A42" s="136" t="s">
        <v>143</v>
      </c>
      <c r="B42" s="63" t="s">
        <v>62</v>
      </c>
      <c r="C42" s="291">
        <v>13.178913738019169</v>
      </c>
      <c r="D42" s="292">
        <v>13.33726266155854</v>
      </c>
      <c r="E42" s="314">
        <f t="shared" si="1"/>
        <v>-0.15834892353937136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.75" customHeight="1" x14ac:dyDescent="0.2">
      <c r="A43" s="136" t="s">
        <v>144</v>
      </c>
      <c r="B43" s="63" t="s">
        <v>31</v>
      </c>
      <c r="C43" s="291">
        <v>13.136968227365116</v>
      </c>
      <c r="D43" s="292">
        <v>12.907185682008219</v>
      </c>
      <c r="E43" s="314">
        <f t="shared" si="1"/>
        <v>0.22978254535689757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.75" customHeight="1" x14ac:dyDescent="0.2">
      <c r="A44" s="136" t="s">
        <v>145</v>
      </c>
      <c r="B44" s="63" t="s">
        <v>52</v>
      </c>
      <c r="C44" s="291">
        <v>13.091312722405407</v>
      </c>
      <c r="D44" s="292">
        <v>13.407605370769875</v>
      </c>
      <c r="E44" s="314">
        <f t="shared" si="1"/>
        <v>-0.31629264836446858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.75" customHeight="1" x14ac:dyDescent="0.2">
      <c r="A45" s="136" t="s">
        <v>146</v>
      </c>
      <c r="B45" s="63" t="s">
        <v>44</v>
      </c>
      <c r="C45" s="291">
        <v>12.988219554795794</v>
      </c>
      <c r="D45" s="292">
        <v>12.532752703251282</v>
      </c>
      <c r="E45" s="314">
        <f t="shared" si="1"/>
        <v>0.45546685154451261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.75" customHeight="1" x14ac:dyDescent="0.2">
      <c r="A46" s="136" t="s">
        <v>147</v>
      </c>
      <c r="B46" s="63" t="s">
        <v>40</v>
      </c>
      <c r="C46" s="291">
        <v>12.85240464344942</v>
      </c>
      <c r="D46" s="292">
        <v>12.649140023759104</v>
      </c>
      <c r="E46" s="314">
        <f t="shared" si="1"/>
        <v>0.20326461969031584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.75" customHeight="1" x14ac:dyDescent="0.2">
      <c r="A47" s="136" t="s">
        <v>148</v>
      </c>
      <c r="B47" s="65" t="s">
        <v>46</v>
      </c>
      <c r="C47" s="291">
        <v>12.558889164393753</v>
      </c>
      <c r="D47" s="292">
        <v>12.603792291485934</v>
      </c>
      <c r="E47" s="314">
        <f t="shared" si="1"/>
        <v>-4.4903127092181805E-2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.75" customHeight="1" x14ac:dyDescent="0.2">
      <c r="A48" s="139" t="s">
        <v>149</v>
      </c>
      <c r="B48" s="63" t="s">
        <v>26</v>
      </c>
      <c r="C48" s="291">
        <v>12.394737974665384</v>
      </c>
      <c r="D48" s="292">
        <v>12.474217819481161</v>
      </c>
      <c r="E48" s="314">
        <f t="shared" si="1"/>
        <v>-7.9479844815777412E-2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.75" customHeight="1" x14ac:dyDescent="0.2">
      <c r="A49" s="136"/>
      <c r="B49" s="307" t="s">
        <v>90</v>
      </c>
      <c r="C49" s="308">
        <v>12.393105984878371</v>
      </c>
      <c r="D49" s="309">
        <v>12.292831550117487</v>
      </c>
      <c r="E49" s="314">
        <f t="shared" si="1"/>
        <v>0.10027443476088393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.75" customHeight="1" x14ac:dyDescent="0.2">
      <c r="A50" s="136" t="s">
        <v>150</v>
      </c>
      <c r="B50" s="63" t="s">
        <v>42</v>
      </c>
      <c r="C50" s="291">
        <v>12.309789412190169</v>
      </c>
      <c r="D50" s="292">
        <v>12.043040419368188</v>
      </c>
      <c r="E50" s="314">
        <f t="shared" si="1"/>
        <v>0.26674899282198083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.75" customHeight="1" x14ac:dyDescent="0.2">
      <c r="A51" s="136" t="s">
        <v>151</v>
      </c>
      <c r="B51" s="63" t="s">
        <v>41</v>
      </c>
      <c r="C51" s="291">
        <v>12.296147482864571</v>
      </c>
      <c r="D51" s="292">
        <v>12.280701754385964</v>
      </c>
      <c r="E51" s="314">
        <f t="shared" si="1"/>
        <v>1.5445728478606924E-2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.75" customHeight="1" x14ac:dyDescent="0.2">
      <c r="A52" s="140" t="s">
        <v>152</v>
      </c>
      <c r="B52" s="63" t="s">
        <v>39</v>
      </c>
      <c r="C52" s="291">
        <v>12.234851875055938</v>
      </c>
      <c r="D52" s="292">
        <v>12.368639225615631</v>
      </c>
      <c r="E52" s="314">
        <f>C52-12.37</f>
        <v>-0.13514812494406137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.75" customHeight="1" x14ac:dyDescent="0.2">
      <c r="A53" s="136" t="s">
        <v>153</v>
      </c>
      <c r="B53" s="63" t="s">
        <v>47</v>
      </c>
      <c r="C53" s="291">
        <v>11.661824520627542</v>
      </c>
      <c r="D53" s="292">
        <v>11.176538505946196</v>
      </c>
      <c r="E53" s="314">
        <f>C53-11.18</f>
        <v>0.48182452062754244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.75" customHeight="1" x14ac:dyDescent="0.2">
      <c r="A54" s="136" t="s">
        <v>154</v>
      </c>
      <c r="B54" s="63" t="s">
        <v>45</v>
      </c>
      <c r="C54" s="291">
        <v>11.618914340428665</v>
      </c>
      <c r="D54" s="292">
        <v>11.870014336654046</v>
      </c>
      <c r="E54" s="314">
        <f>C54-D54</f>
        <v>-0.25109999622538126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.75" customHeight="1" x14ac:dyDescent="0.2">
      <c r="A55" s="140" t="s">
        <v>155</v>
      </c>
      <c r="B55" s="63" t="s">
        <v>16</v>
      </c>
      <c r="C55" s="291">
        <v>11.517774736641099</v>
      </c>
      <c r="D55" s="292">
        <v>11.246570217011724</v>
      </c>
      <c r="E55" s="314">
        <f>C55-D55</f>
        <v>0.27120451962937508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.75" customHeight="1" x14ac:dyDescent="0.2">
      <c r="B56" s="69" t="s">
        <v>37</v>
      </c>
      <c r="C56" s="305">
        <v>11.458696559332788</v>
      </c>
      <c r="D56" s="306">
        <v>11.208150137717482</v>
      </c>
      <c r="E56" s="314">
        <f>C56-D56</f>
        <v>0.25054642161530616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.75" customHeight="1" x14ac:dyDescent="0.2">
      <c r="A57" s="136" t="s">
        <v>156</v>
      </c>
      <c r="B57" s="63" t="s">
        <v>24</v>
      </c>
      <c r="C57" s="291">
        <v>11.406317611423626</v>
      </c>
      <c r="D57" s="292">
        <v>11.39273356401384</v>
      </c>
      <c r="E57" s="314">
        <f>C57-11.39</f>
        <v>1.6317611423625422E-2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.75" customHeight="1" x14ac:dyDescent="0.2">
      <c r="A58" s="136" t="s">
        <v>157</v>
      </c>
      <c r="B58" s="63" t="s">
        <v>35</v>
      </c>
      <c r="C58" s="291">
        <v>11.007756000419242</v>
      </c>
      <c r="D58" s="292">
        <v>11.083542299062954</v>
      </c>
      <c r="E58" s="314">
        <f>C58-11.08</f>
        <v>-7.2243999580758E-2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.75" customHeight="1" x14ac:dyDescent="0.2">
      <c r="A59" s="136" t="s">
        <v>158</v>
      </c>
      <c r="B59" s="63" t="s">
        <v>69</v>
      </c>
      <c r="C59" s="291">
        <v>11.006949747976172</v>
      </c>
      <c r="D59" s="292">
        <v>11.01084067835497</v>
      </c>
      <c r="E59" s="314">
        <v>0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.75" customHeight="1" x14ac:dyDescent="0.2">
      <c r="A60" s="136"/>
      <c r="B60" s="69" t="s">
        <v>49</v>
      </c>
      <c r="C60" s="305">
        <v>10.984657645986278</v>
      </c>
      <c r="D60" s="306">
        <v>10.907298714100094</v>
      </c>
      <c r="E60" s="314">
        <f>C60-10.91</f>
        <v>7.4657645986277998E-2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.75" customHeight="1" x14ac:dyDescent="0.2">
      <c r="A61" s="136" t="s">
        <v>159</v>
      </c>
      <c r="B61" s="63" t="s">
        <v>33</v>
      </c>
      <c r="C61" s="291">
        <v>10.894124564277014</v>
      </c>
      <c r="D61" s="292">
        <v>10.850999143196706</v>
      </c>
      <c r="E61" s="314">
        <f>C61-D61</f>
        <v>4.3125421080308257E-2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.75" customHeight="1" x14ac:dyDescent="0.2">
      <c r="A62" s="136" t="s">
        <v>160</v>
      </c>
      <c r="B62" s="63" t="s">
        <v>25</v>
      </c>
      <c r="C62" s="291">
        <v>10.471204188481675</v>
      </c>
      <c r="D62" s="292">
        <v>10.533400112690165</v>
      </c>
      <c r="E62" s="314">
        <f>C62-D62</f>
        <v>-6.2195924208490183E-2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.75" customHeight="1" x14ac:dyDescent="0.2">
      <c r="A63" s="136" t="s">
        <v>161</v>
      </c>
      <c r="B63" s="63" t="s">
        <v>20</v>
      </c>
      <c r="C63" s="291">
        <v>10.447916666666666</v>
      </c>
      <c r="D63" s="292">
        <v>10.238907849829351</v>
      </c>
      <c r="E63" s="314">
        <f>C63-D63</f>
        <v>0.20900881683731498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.75" customHeight="1" x14ac:dyDescent="0.2">
      <c r="A64" s="140" t="s">
        <v>162</v>
      </c>
      <c r="B64" s="63" t="s">
        <v>60</v>
      </c>
      <c r="C64" s="291">
        <v>10.446552521980564</v>
      </c>
      <c r="D64" s="292">
        <v>10.549937341532365</v>
      </c>
      <c r="E64" s="314">
        <f>C64-D64</f>
        <v>-0.10338481955180079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.75" customHeight="1" x14ac:dyDescent="0.2">
      <c r="A65" s="136" t="s">
        <v>163</v>
      </c>
      <c r="B65" s="63" t="s">
        <v>12</v>
      </c>
      <c r="C65" s="291">
        <v>10.414326518822813</v>
      </c>
      <c r="D65" s="292">
        <v>10.341193311415582</v>
      </c>
      <c r="E65" s="314">
        <f>C65-10.34</f>
        <v>7.432651882281327E-2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.75" customHeight="1" x14ac:dyDescent="0.2">
      <c r="A66" s="136" t="s">
        <v>164</v>
      </c>
      <c r="B66" s="63" t="s">
        <v>36</v>
      </c>
      <c r="C66" s="291">
        <v>10.298955108359133</v>
      </c>
      <c r="D66" s="292">
        <v>10.412830700649288</v>
      </c>
      <c r="E66" s="314">
        <f>C66-D66</f>
        <v>-0.11387559229015487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.75" customHeight="1" x14ac:dyDescent="0.2">
      <c r="B67" s="69" t="s">
        <v>29</v>
      </c>
      <c r="C67" s="305">
        <v>9.520915123856593</v>
      </c>
      <c r="D67" s="306">
        <v>9.5611832476199439</v>
      </c>
      <c r="E67" s="314">
        <f>C67-D67</f>
        <v>-4.0268123763350872E-2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.75" customHeight="1" x14ac:dyDescent="0.2">
      <c r="A68" s="136" t="s">
        <v>165</v>
      </c>
      <c r="B68" s="63" t="s">
        <v>79</v>
      </c>
      <c r="C68" s="291">
        <v>9.4767924702408415</v>
      </c>
      <c r="D68" s="292">
        <v>9.8091793464704402</v>
      </c>
      <c r="E68" s="314">
        <f>C68-D68</f>
        <v>-0.33238687622959873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.75" customHeight="1" x14ac:dyDescent="0.2">
      <c r="A69" s="136" t="s">
        <v>166</v>
      </c>
      <c r="B69" s="63" t="s">
        <v>82</v>
      </c>
      <c r="C69" s="291">
        <v>9.2839897389467332</v>
      </c>
      <c r="D69" s="292">
        <v>9.3666335194676051</v>
      </c>
      <c r="E69" s="314">
        <f>C69-9.37</f>
        <v>-8.6010261053266035E-2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.75" customHeight="1" x14ac:dyDescent="0.2">
      <c r="A70" s="136" t="s">
        <v>167</v>
      </c>
      <c r="B70" s="63" t="s">
        <v>80</v>
      </c>
      <c r="C70" s="291">
        <v>9.1919165512012757</v>
      </c>
      <c r="D70" s="292">
        <v>9.3909303313508925</v>
      </c>
      <c r="E70" s="314">
        <f>C70-D70</f>
        <v>-0.19901378014961679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.75" customHeight="1" x14ac:dyDescent="0.2">
      <c r="A71" s="136" t="s">
        <v>168</v>
      </c>
      <c r="B71" s="65" t="s">
        <v>32</v>
      </c>
      <c r="C71" s="291">
        <v>8.9993706733794845</v>
      </c>
      <c r="D71" s="292">
        <v>8.6447945388511673</v>
      </c>
      <c r="E71" s="314">
        <f>C71-8.64</f>
        <v>0.35937067337948392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.75" customHeight="1" x14ac:dyDescent="0.2">
      <c r="A72" s="140" t="s">
        <v>169</v>
      </c>
      <c r="B72" s="65" t="s">
        <v>50</v>
      </c>
      <c r="C72" s="291">
        <v>8.7194200634942192</v>
      </c>
      <c r="D72" s="297">
        <v>8.8965895834762918</v>
      </c>
      <c r="E72" s="314">
        <f>C72-D72</f>
        <v>-0.17716951998207264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.75" customHeight="1" x14ac:dyDescent="0.2">
      <c r="A73" s="136" t="s">
        <v>170</v>
      </c>
      <c r="B73" s="63" t="s">
        <v>17</v>
      </c>
      <c r="C73" s="291">
        <v>8.6788853872947413</v>
      </c>
      <c r="D73" s="292">
        <v>8.2658486707566468</v>
      </c>
      <c r="E73" s="314">
        <f>C73-D73</f>
        <v>0.41303671653809459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.75" customHeight="1" x14ac:dyDescent="0.2">
      <c r="A74" s="136" t="s">
        <v>171</v>
      </c>
      <c r="B74" s="63" t="s">
        <v>34</v>
      </c>
      <c r="C74" s="291">
        <v>8.6752104345188439</v>
      </c>
      <c r="D74" s="292">
        <v>8.5340648603960769</v>
      </c>
      <c r="E74" s="314">
        <f>C74-8.53</f>
        <v>0.14521043451884452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.75" customHeight="1" x14ac:dyDescent="0.2">
      <c r="A75" s="136" t="s">
        <v>172</v>
      </c>
      <c r="B75" s="63" t="s">
        <v>81</v>
      </c>
      <c r="C75" s="291">
        <v>8.52450796038611</v>
      </c>
      <c r="D75" s="292">
        <v>8.5589574898785425</v>
      </c>
      <c r="E75" s="314">
        <f>C75-8.56</f>
        <v>-3.5492039613890469E-2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.75" customHeight="1" x14ac:dyDescent="0.2">
      <c r="A76" s="136" t="s">
        <v>173</v>
      </c>
      <c r="B76" s="63" t="s">
        <v>43</v>
      </c>
      <c r="C76" s="291">
        <v>8.4952495078318933</v>
      </c>
      <c r="D76" s="292">
        <v>8.3375774552245137</v>
      </c>
      <c r="E76" s="314">
        <f>C76-D76</f>
        <v>0.1576720526073796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.75" customHeight="1" x14ac:dyDescent="0.2">
      <c r="A77" s="136" t="s">
        <v>174</v>
      </c>
      <c r="B77" s="65" t="s">
        <v>48</v>
      </c>
      <c r="C77" s="291">
        <v>8.4865369199837044</v>
      </c>
      <c r="D77" s="292">
        <v>8.5429377419143204</v>
      </c>
      <c r="E77" s="314">
        <f>C77-8.54</f>
        <v>-5.3463080016294739E-2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.75" customHeight="1" x14ac:dyDescent="0.2">
      <c r="B78" s="69" t="s">
        <v>19</v>
      </c>
      <c r="C78" s="305">
        <v>8.3246723352608409</v>
      </c>
      <c r="D78" s="306">
        <v>8.0347928645142268</v>
      </c>
      <c r="E78" s="314">
        <f>C78-D78</f>
        <v>0.28987947074661413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.75" customHeight="1" x14ac:dyDescent="0.2">
      <c r="A79" s="140" t="s">
        <v>175</v>
      </c>
      <c r="B79" s="63" t="s">
        <v>22</v>
      </c>
      <c r="C79" s="291">
        <v>8.0238823358089419</v>
      </c>
      <c r="D79" s="292">
        <v>7.7377436503248669</v>
      </c>
      <c r="E79" s="314">
        <f>C79-7.74</f>
        <v>0.28388233580894173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.75" customHeight="1" x14ac:dyDescent="0.2">
      <c r="A80" s="140" t="s">
        <v>176</v>
      </c>
      <c r="B80" s="63" t="s">
        <v>21</v>
      </c>
      <c r="C80" s="291">
        <v>7.9189043185357022</v>
      </c>
      <c r="D80" s="292">
        <v>7.9193294582356533</v>
      </c>
      <c r="E80" s="314">
        <v>0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.75" customHeight="1" x14ac:dyDescent="0.2">
      <c r="A81" s="140" t="s">
        <v>177</v>
      </c>
      <c r="B81" s="65" t="s">
        <v>28</v>
      </c>
      <c r="C81" s="291">
        <v>7.7914088863892017</v>
      </c>
      <c r="D81" s="292">
        <v>7.8193185259070583</v>
      </c>
      <c r="E81" s="314">
        <f>C81-D81</f>
        <v>-2.7909639517856633E-2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.75" customHeight="1" x14ac:dyDescent="0.2">
      <c r="A82" s="140" t="s">
        <v>178</v>
      </c>
      <c r="B82" s="63" t="s">
        <v>14</v>
      </c>
      <c r="C82" s="291">
        <v>7.7753218047067998</v>
      </c>
      <c r="D82" s="292">
        <v>7.8666041994974236</v>
      </c>
      <c r="E82" s="314">
        <f>C82-7.87</f>
        <v>-9.4678195293200318E-2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.75" customHeight="1" x14ac:dyDescent="0.2">
      <c r="A83" s="141" t="s">
        <v>179</v>
      </c>
      <c r="B83" s="63" t="s">
        <v>15</v>
      </c>
      <c r="C83" s="291">
        <v>7.7729698998768209</v>
      </c>
      <c r="D83" s="292">
        <v>7.5066024545595775</v>
      </c>
      <c r="E83" s="314">
        <f>C83-7.51</f>
        <v>0.26296989987682107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.75" customHeight="1" x14ac:dyDescent="0.2">
      <c r="A84" s="140" t="s">
        <v>180</v>
      </c>
      <c r="B84" s="63" t="s">
        <v>9</v>
      </c>
      <c r="C84" s="291">
        <v>7.3971995184692387</v>
      </c>
      <c r="D84" s="292">
        <v>7.4052867640041988</v>
      </c>
      <c r="E84" s="314">
        <f>C84-D84</f>
        <v>-8.0872455349600969E-3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.75" customHeight="1" x14ac:dyDescent="0.2">
      <c r="A85" s="140" t="s">
        <v>181</v>
      </c>
      <c r="B85" s="63" t="s">
        <v>8</v>
      </c>
      <c r="C85" s="291">
        <v>7.3592602665216207</v>
      </c>
      <c r="D85" s="292">
        <v>7.4344812648906213</v>
      </c>
      <c r="E85" s="314">
        <f>C85-7.43</f>
        <v>-7.073973347837903E-2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.75" customHeight="1" x14ac:dyDescent="0.2">
      <c r="A86" s="140" t="s">
        <v>182</v>
      </c>
      <c r="B86" s="63" t="s">
        <v>23</v>
      </c>
      <c r="C86" s="291">
        <v>7.3255850185398677</v>
      </c>
      <c r="D86" s="292">
        <v>7.6935234061383824</v>
      </c>
      <c r="E86" s="314">
        <f>C86-7.69</f>
        <v>-0.36441498146013274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.75" customHeight="1" x14ac:dyDescent="0.2">
      <c r="A87" s="140" t="s">
        <v>183</v>
      </c>
      <c r="B87" s="63" t="s">
        <v>27</v>
      </c>
      <c r="C87" s="291">
        <v>7.2221978311454533</v>
      </c>
      <c r="D87" s="292">
        <v>7.1511213955144175</v>
      </c>
      <c r="E87" s="314">
        <f>C87-D87</f>
        <v>7.1076435631035828E-2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x14ac:dyDescent="0.2">
      <c r="A88" s="257" t="s">
        <v>184</v>
      </c>
      <c r="B88" s="65" t="s">
        <v>18</v>
      </c>
      <c r="C88" s="291">
        <v>6.9306178281024398</v>
      </c>
      <c r="D88" s="292">
        <v>6.4392068836513285</v>
      </c>
      <c r="E88" s="314">
        <f>C88-D88</f>
        <v>0.49141094445111122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x14ac:dyDescent="0.2">
      <c r="A89" s="257" t="s">
        <v>185</v>
      </c>
      <c r="B89" s="63" t="s">
        <v>4</v>
      </c>
      <c r="C89" s="291">
        <v>6.6335677837539642</v>
      </c>
      <c r="D89" s="292">
        <v>6.6700152417902174</v>
      </c>
      <c r="E89" s="314">
        <f>C89-D89</f>
        <v>-3.6447458036253266E-2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x14ac:dyDescent="0.2">
      <c r="A90" s="257" t="s">
        <v>186</v>
      </c>
      <c r="B90" s="63" t="s">
        <v>10</v>
      </c>
      <c r="C90" s="291">
        <v>6.520813824806333</v>
      </c>
      <c r="D90" s="292">
        <v>6.2163624455391977</v>
      </c>
      <c r="E90" s="314">
        <f>C90-D90</f>
        <v>0.30445137926713528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x14ac:dyDescent="0.2">
      <c r="B91" s="69" t="s">
        <v>11</v>
      </c>
      <c r="C91" s="305">
        <v>6.1626788005512525</v>
      </c>
      <c r="D91" s="306">
        <v>6.1269647716626761</v>
      </c>
      <c r="E91" s="314">
        <f>C91-6.13</f>
        <v>3.2678800551252607E-2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x14ac:dyDescent="0.2">
      <c r="A92" s="257" t="s">
        <v>187</v>
      </c>
      <c r="B92" s="63" t="s">
        <v>5</v>
      </c>
      <c r="C92" s="291">
        <v>6.0043701720370537</v>
      </c>
      <c r="D92" s="292">
        <v>5.8723850016945498</v>
      </c>
      <c r="E92" s="314">
        <f>C92-D92</f>
        <v>0.1319851703425039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x14ac:dyDescent="0.2">
      <c r="A93" s="257" t="s">
        <v>188</v>
      </c>
      <c r="B93" s="63" t="s">
        <v>13</v>
      </c>
      <c r="C93" s="291">
        <v>5.8996317901617639</v>
      </c>
      <c r="D93" s="292">
        <v>5.4332104223114062</v>
      </c>
      <c r="E93" s="314">
        <f>C93-D93</f>
        <v>0.4664213678503577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x14ac:dyDescent="0.2">
      <c r="A94" s="257" t="s">
        <v>189</v>
      </c>
      <c r="B94" s="63" t="s">
        <v>7</v>
      </c>
      <c r="C94" s="291">
        <v>5.4029979540425055</v>
      </c>
      <c r="D94" s="292">
        <v>5.2978383262667688</v>
      </c>
      <c r="E94" s="314">
        <f>C94-5.3</f>
        <v>0.10299795404250567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x14ac:dyDescent="0.2">
      <c r="A95" s="258" t="s">
        <v>190</v>
      </c>
      <c r="B95" s="63" t="s">
        <v>6</v>
      </c>
      <c r="C95" s="291">
        <v>5.3808373272071925</v>
      </c>
      <c r="D95" s="292">
        <v>5.489293298140467</v>
      </c>
      <c r="E95" s="314">
        <f>C95-D95</f>
        <v>-0.10845597093327441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6.5" thickBot="1" x14ac:dyDescent="0.25">
      <c r="A96" s="259" t="s">
        <v>191</v>
      </c>
      <c r="B96" s="310" t="s">
        <v>3</v>
      </c>
      <c r="C96" s="311">
        <v>4.9933389253466229</v>
      </c>
      <c r="D96" s="312">
        <v>4.9930789005339138</v>
      </c>
      <c r="E96" s="315">
        <f>C96-D96</f>
        <v>2.6002481270914757E-4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 x14ac:dyDescent="0.2">
      <c r="A97" s="142"/>
      <c r="B97" s="126"/>
      <c r="C97" s="126"/>
      <c r="D97" s="126"/>
      <c r="E97" s="143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 x14ac:dyDescent="0.2">
      <c r="A98" s="345" t="s">
        <v>400</v>
      </c>
      <c r="B98" s="345"/>
      <c r="C98" s="345"/>
      <c r="D98" s="345"/>
      <c r="E98" s="345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 x14ac:dyDescent="0.2">
      <c r="A1" s="9" t="s">
        <v>473</v>
      </c>
      <c r="G1" s="16"/>
      <c r="K1" s="32"/>
      <c r="L1" s="32"/>
    </row>
    <row r="2" spans="1:14" s="17" customFormat="1" ht="11.25" x14ac:dyDescent="0.2">
      <c r="A2" s="12"/>
      <c r="G2" s="18"/>
      <c r="K2" s="152"/>
      <c r="L2" s="152"/>
    </row>
    <row r="3" spans="1:14" s="15" customFormat="1" ht="18.75" x14ac:dyDescent="0.2">
      <c r="A3" s="10" t="s">
        <v>192</v>
      </c>
      <c r="G3" s="16"/>
      <c r="K3" s="32"/>
      <c r="L3" s="32"/>
    </row>
    <row r="4" spans="1:14" s="20" customFormat="1" ht="15.75" x14ac:dyDescent="0.2">
      <c r="A4" s="166"/>
      <c r="B4" s="19"/>
      <c r="C4" s="19"/>
      <c r="D4" s="19"/>
      <c r="F4" s="19"/>
      <c r="G4" s="19"/>
      <c r="I4" s="30"/>
      <c r="K4" s="255"/>
      <c r="L4" s="256"/>
    </row>
    <row r="5" spans="1:14" s="15" customFormat="1" ht="15.75" x14ac:dyDescent="0.2">
      <c r="A5" s="7"/>
      <c r="G5" s="16"/>
      <c r="K5" s="32"/>
      <c r="L5" s="32"/>
    </row>
    <row r="6" spans="1:14" s="20" customFormat="1" ht="20.25" x14ac:dyDescent="0.2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53"/>
      <c r="L6" s="153"/>
    </row>
    <row r="7" spans="1:14" s="21" customFormat="1" ht="13.5" thickBot="1" x14ac:dyDescent="0.25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60"/>
      <c r="L7" s="260"/>
      <c r="N7" s="288">
        <v>42005</v>
      </c>
    </row>
    <row r="8" spans="1:14" ht="20.25" customHeight="1" x14ac:dyDescent="0.2">
      <c r="A8" s="322" t="s">
        <v>1</v>
      </c>
      <c r="B8" s="325" t="s">
        <v>401</v>
      </c>
      <c r="C8" s="325" t="s">
        <v>402</v>
      </c>
      <c r="D8" s="325" t="s">
        <v>200</v>
      </c>
      <c r="E8" s="328" t="s">
        <v>205</v>
      </c>
      <c r="F8" s="329"/>
      <c r="G8" s="329"/>
      <c r="H8" s="329"/>
      <c r="I8" s="329"/>
      <c r="J8" s="330"/>
      <c r="K8" s="342" t="s">
        <v>197</v>
      </c>
      <c r="L8" s="346" t="s">
        <v>204</v>
      </c>
      <c r="M8" s="333" t="s">
        <v>203</v>
      </c>
      <c r="N8" s="336" t="s">
        <v>199</v>
      </c>
    </row>
    <row r="9" spans="1:14" ht="20.25" customHeight="1" x14ac:dyDescent="0.2">
      <c r="A9" s="323"/>
      <c r="B9" s="326"/>
      <c r="C9" s="326"/>
      <c r="D9" s="326"/>
      <c r="E9" s="331" t="s">
        <v>114</v>
      </c>
      <c r="F9" s="339" t="s">
        <v>91</v>
      </c>
      <c r="G9" s="340"/>
      <c r="H9" s="340"/>
      <c r="I9" s="340"/>
      <c r="J9" s="341"/>
      <c r="K9" s="343"/>
      <c r="L9" s="347"/>
      <c r="M9" s="334"/>
      <c r="N9" s="337"/>
    </row>
    <row r="10" spans="1:14" ht="45.75" thickBot="1" x14ac:dyDescent="0.25">
      <c r="A10" s="324"/>
      <c r="B10" s="327"/>
      <c r="C10" s="327"/>
      <c r="D10" s="327"/>
      <c r="E10" s="332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44"/>
      <c r="L10" s="348"/>
      <c r="M10" s="335"/>
      <c r="N10" s="338"/>
    </row>
    <row r="11" spans="1:14" ht="20.100000000000001" customHeight="1" x14ac:dyDescent="0.2">
      <c r="A11" s="62" t="s">
        <v>3</v>
      </c>
      <c r="B11" s="172">
        <v>57</v>
      </c>
      <c r="C11" s="172">
        <v>58</v>
      </c>
      <c r="D11" s="172">
        <v>561</v>
      </c>
      <c r="E11" s="178">
        <v>29</v>
      </c>
      <c r="F11" s="178">
        <v>1</v>
      </c>
      <c r="G11" s="178">
        <v>23</v>
      </c>
      <c r="H11" s="178">
        <v>5</v>
      </c>
      <c r="I11" s="178">
        <v>0</v>
      </c>
      <c r="J11" s="178">
        <v>0</v>
      </c>
      <c r="K11" s="154">
        <v>9452</v>
      </c>
      <c r="L11" s="172">
        <v>532</v>
      </c>
      <c r="M11" s="290">
        <v>5.9352517985609996</v>
      </c>
      <c r="N11" s="300">
        <v>5.6284384257299998</v>
      </c>
    </row>
    <row r="12" spans="1:14" ht="20.100000000000001" customHeight="1" x14ac:dyDescent="0.2">
      <c r="A12" s="63" t="s">
        <v>4</v>
      </c>
      <c r="B12" s="173">
        <v>201</v>
      </c>
      <c r="C12" s="173">
        <v>154</v>
      </c>
      <c r="D12" s="173">
        <v>2045</v>
      </c>
      <c r="E12" s="179">
        <v>73</v>
      </c>
      <c r="F12" s="179">
        <v>4</v>
      </c>
      <c r="G12" s="179">
        <v>59</v>
      </c>
      <c r="H12" s="179">
        <v>8</v>
      </c>
      <c r="I12" s="179">
        <v>0</v>
      </c>
      <c r="J12" s="179">
        <v>2</v>
      </c>
      <c r="K12" s="155">
        <v>28261</v>
      </c>
      <c r="L12" s="173">
        <v>1972</v>
      </c>
      <c r="M12" s="291">
        <v>7.2361204486739998</v>
      </c>
      <c r="N12" s="292">
        <v>6.9778139485509998</v>
      </c>
    </row>
    <row r="13" spans="1:14" ht="20.100000000000001" customHeight="1" x14ac:dyDescent="0.2">
      <c r="A13" s="63" t="s">
        <v>5</v>
      </c>
      <c r="B13" s="173">
        <v>118</v>
      </c>
      <c r="C13" s="173">
        <v>89</v>
      </c>
      <c r="D13" s="173">
        <v>1057</v>
      </c>
      <c r="E13" s="179">
        <v>46</v>
      </c>
      <c r="F13" s="179">
        <v>2</v>
      </c>
      <c r="G13" s="179">
        <v>31</v>
      </c>
      <c r="H13" s="179">
        <v>7</v>
      </c>
      <c r="I13" s="179">
        <v>0</v>
      </c>
      <c r="J13" s="179">
        <v>6</v>
      </c>
      <c r="K13" s="155">
        <v>15478</v>
      </c>
      <c r="L13" s="173">
        <v>1011</v>
      </c>
      <c r="M13" s="291">
        <v>6.8290476805780003</v>
      </c>
      <c r="N13" s="292">
        <v>6.5318516604210002</v>
      </c>
    </row>
    <row r="14" spans="1:14" ht="20.100000000000001" customHeight="1" x14ac:dyDescent="0.2">
      <c r="A14" s="63" t="s">
        <v>6</v>
      </c>
      <c r="B14" s="173">
        <v>97</v>
      </c>
      <c r="C14" s="173">
        <v>145</v>
      </c>
      <c r="D14" s="173">
        <v>1545</v>
      </c>
      <c r="E14" s="179">
        <v>73</v>
      </c>
      <c r="F14" s="179">
        <v>8</v>
      </c>
      <c r="G14" s="179">
        <v>53</v>
      </c>
      <c r="H14" s="179">
        <v>4</v>
      </c>
      <c r="I14" s="179">
        <v>0</v>
      </c>
      <c r="J14" s="179">
        <v>8</v>
      </c>
      <c r="K14" s="155">
        <v>24287</v>
      </c>
      <c r="L14" s="173">
        <v>1472</v>
      </c>
      <c r="M14" s="291">
        <v>6.3614279244040004</v>
      </c>
      <c r="N14" s="292">
        <v>6.0608556017620003</v>
      </c>
    </row>
    <row r="15" spans="1:14" ht="20.100000000000001" customHeight="1" x14ac:dyDescent="0.2">
      <c r="A15" s="63" t="s">
        <v>7</v>
      </c>
      <c r="B15" s="173">
        <v>161</v>
      </c>
      <c r="C15" s="173">
        <v>202</v>
      </c>
      <c r="D15" s="173">
        <v>2104</v>
      </c>
      <c r="E15" s="179">
        <v>82</v>
      </c>
      <c r="F15" s="179">
        <v>6</v>
      </c>
      <c r="G15" s="179">
        <v>62</v>
      </c>
      <c r="H15" s="179">
        <v>8</v>
      </c>
      <c r="I15" s="179">
        <v>1</v>
      </c>
      <c r="J15" s="179">
        <v>5</v>
      </c>
      <c r="K15" s="155">
        <v>34768</v>
      </c>
      <c r="L15" s="173">
        <v>2022</v>
      </c>
      <c r="M15" s="291">
        <v>6.0515416474909998</v>
      </c>
      <c r="N15" s="292">
        <v>5.8156925908880002</v>
      </c>
    </row>
    <row r="16" spans="1:14" ht="20.100000000000001" customHeight="1" x14ac:dyDescent="0.2">
      <c r="A16" s="63" t="s">
        <v>8</v>
      </c>
      <c r="B16" s="173">
        <v>51</v>
      </c>
      <c r="C16" s="173">
        <v>108</v>
      </c>
      <c r="D16" s="173">
        <v>1465</v>
      </c>
      <c r="E16" s="179">
        <v>100</v>
      </c>
      <c r="F16" s="179">
        <v>0</v>
      </c>
      <c r="G16" s="179">
        <v>44</v>
      </c>
      <c r="H16" s="179">
        <v>15</v>
      </c>
      <c r="I16" s="179">
        <v>0</v>
      </c>
      <c r="J16" s="179">
        <v>41</v>
      </c>
      <c r="K16" s="155">
        <v>16480</v>
      </c>
      <c r="L16" s="173">
        <v>1365</v>
      </c>
      <c r="M16" s="291">
        <v>8.8895631067960004</v>
      </c>
      <c r="N16" s="292">
        <v>8.2827669902909999</v>
      </c>
    </row>
    <row r="17" spans="1:14" ht="20.100000000000001" customHeight="1" x14ac:dyDescent="0.2">
      <c r="A17" s="63" t="s">
        <v>9</v>
      </c>
      <c r="B17" s="173">
        <v>144</v>
      </c>
      <c r="C17" s="173">
        <v>127</v>
      </c>
      <c r="D17" s="173">
        <v>1245</v>
      </c>
      <c r="E17" s="179">
        <v>101</v>
      </c>
      <c r="F17" s="179">
        <v>0</v>
      </c>
      <c r="G17" s="179">
        <v>59</v>
      </c>
      <c r="H17" s="179">
        <v>17</v>
      </c>
      <c r="I17" s="179">
        <v>4</v>
      </c>
      <c r="J17" s="179">
        <v>21</v>
      </c>
      <c r="K17" s="155">
        <v>14390</v>
      </c>
      <c r="L17" s="173">
        <v>1144</v>
      </c>
      <c r="M17" s="291">
        <v>8.6518415566360005</v>
      </c>
      <c r="N17" s="292">
        <v>7.9499652536480001</v>
      </c>
    </row>
    <row r="18" spans="1:14" ht="20.100000000000001" customHeight="1" x14ac:dyDescent="0.2">
      <c r="A18" s="63" t="s">
        <v>10</v>
      </c>
      <c r="B18" s="173">
        <v>146</v>
      </c>
      <c r="C18" s="173">
        <v>122</v>
      </c>
      <c r="D18" s="173">
        <v>1232</v>
      </c>
      <c r="E18" s="179">
        <v>49</v>
      </c>
      <c r="F18" s="179">
        <v>2</v>
      </c>
      <c r="G18" s="179">
        <v>40</v>
      </c>
      <c r="H18" s="179">
        <v>7</v>
      </c>
      <c r="I18" s="179">
        <v>0</v>
      </c>
      <c r="J18" s="179">
        <v>0</v>
      </c>
      <c r="K18" s="155">
        <v>15871</v>
      </c>
      <c r="L18" s="173">
        <v>1183</v>
      </c>
      <c r="M18" s="291">
        <v>7.7625858484019998</v>
      </c>
      <c r="N18" s="292">
        <v>7.4538466385230002</v>
      </c>
    </row>
    <row r="19" spans="1:14" ht="20.100000000000001" customHeight="1" x14ac:dyDescent="0.2">
      <c r="A19" s="64" t="s">
        <v>11</v>
      </c>
      <c r="B19" s="174">
        <v>975</v>
      </c>
      <c r="C19" s="174">
        <v>1005</v>
      </c>
      <c r="D19" s="174">
        <v>11254</v>
      </c>
      <c r="E19" s="180">
        <v>553</v>
      </c>
      <c r="F19" s="180">
        <v>23</v>
      </c>
      <c r="G19" s="180">
        <v>371</v>
      </c>
      <c r="H19" s="180">
        <v>71</v>
      </c>
      <c r="I19" s="180">
        <v>5</v>
      </c>
      <c r="J19" s="180">
        <v>83</v>
      </c>
      <c r="K19" s="156">
        <v>158987</v>
      </c>
      <c r="L19" s="174">
        <v>10701</v>
      </c>
      <c r="M19" s="293">
        <v>7.078566172076</v>
      </c>
      <c r="N19" s="294">
        <v>6.7307389912379998</v>
      </c>
    </row>
    <row r="20" spans="1:14" ht="20.100000000000001" customHeight="1" x14ac:dyDescent="0.2">
      <c r="A20" s="63" t="s">
        <v>12</v>
      </c>
      <c r="B20" s="173">
        <v>216</v>
      </c>
      <c r="C20" s="173">
        <v>241</v>
      </c>
      <c r="D20" s="173">
        <v>4032</v>
      </c>
      <c r="E20" s="179">
        <v>511</v>
      </c>
      <c r="F20" s="179">
        <v>5</v>
      </c>
      <c r="G20" s="179">
        <v>338</v>
      </c>
      <c r="H20" s="179">
        <v>78</v>
      </c>
      <c r="I20" s="179">
        <v>50</v>
      </c>
      <c r="J20" s="179">
        <v>40</v>
      </c>
      <c r="K20" s="173">
        <v>28438</v>
      </c>
      <c r="L20" s="173">
        <v>3521</v>
      </c>
      <c r="M20" s="291">
        <v>14.178212251213001</v>
      </c>
      <c r="N20" s="292">
        <v>12.381320767986001</v>
      </c>
    </row>
    <row r="21" spans="1:14" ht="20.100000000000001" customHeight="1" x14ac:dyDescent="0.2">
      <c r="A21" s="63" t="s">
        <v>13</v>
      </c>
      <c r="B21" s="173">
        <v>153</v>
      </c>
      <c r="C21" s="173">
        <v>156</v>
      </c>
      <c r="D21" s="173">
        <v>1822</v>
      </c>
      <c r="E21" s="179">
        <v>269</v>
      </c>
      <c r="F21" s="179">
        <v>1</v>
      </c>
      <c r="G21" s="179">
        <v>173</v>
      </c>
      <c r="H21" s="179">
        <v>38</v>
      </c>
      <c r="I21" s="179">
        <v>8</v>
      </c>
      <c r="J21" s="179">
        <v>49</v>
      </c>
      <c r="K21" s="155">
        <v>21808</v>
      </c>
      <c r="L21" s="173">
        <v>1553</v>
      </c>
      <c r="M21" s="291">
        <v>8.354732208363</v>
      </c>
      <c r="N21" s="292">
        <v>7.1212399119579999</v>
      </c>
    </row>
    <row r="22" spans="1:14" ht="20.100000000000001" customHeight="1" x14ac:dyDescent="0.2">
      <c r="A22" s="63" t="s">
        <v>14</v>
      </c>
      <c r="B22" s="173">
        <v>35</v>
      </c>
      <c r="C22" s="173">
        <v>107</v>
      </c>
      <c r="D22" s="173">
        <v>1017</v>
      </c>
      <c r="E22" s="179">
        <v>96</v>
      </c>
      <c r="F22" s="179">
        <v>0</v>
      </c>
      <c r="G22" s="179">
        <v>66</v>
      </c>
      <c r="H22" s="179">
        <v>21</v>
      </c>
      <c r="I22" s="179">
        <v>7</v>
      </c>
      <c r="J22" s="179">
        <v>2</v>
      </c>
      <c r="K22" s="155">
        <v>10246</v>
      </c>
      <c r="L22" s="173">
        <v>921</v>
      </c>
      <c r="M22" s="291">
        <v>9.9258247120819991</v>
      </c>
      <c r="N22" s="292">
        <v>8.9888737068120008</v>
      </c>
    </row>
    <row r="23" spans="1:14" ht="20.100000000000001" customHeight="1" x14ac:dyDescent="0.2">
      <c r="A23" s="63" t="s">
        <v>15</v>
      </c>
      <c r="B23" s="173">
        <v>135</v>
      </c>
      <c r="C23" s="173">
        <v>102</v>
      </c>
      <c r="D23" s="173">
        <v>1336</v>
      </c>
      <c r="E23" s="179">
        <v>136</v>
      </c>
      <c r="F23" s="179">
        <v>2</v>
      </c>
      <c r="G23" s="179">
        <v>106</v>
      </c>
      <c r="H23" s="179">
        <v>17</v>
      </c>
      <c r="I23" s="179">
        <v>3</v>
      </c>
      <c r="J23" s="179">
        <v>8</v>
      </c>
      <c r="K23" s="155">
        <v>14334</v>
      </c>
      <c r="L23" s="173">
        <v>1200</v>
      </c>
      <c r="M23" s="291">
        <v>9.3204967210819998</v>
      </c>
      <c r="N23" s="292">
        <v>8.3717036416909991</v>
      </c>
    </row>
    <row r="24" spans="1:14" ht="20.100000000000001" customHeight="1" x14ac:dyDescent="0.2">
      <c r="A24" s="63" t="s">
        <v>16</v>
      </c>
      <c r="B24" s="173">
        <v>149</v>
      </c>
      <c r="C24" s="173">
        <v>149</v>
      </c>
      <c r="D24" s="173">
        <v>2000</v>
      </c>
      <c r="E24" s="179">
        <v>163</v>
      </c>
      <c r="F24" s="179">
        <v>7</v>
      </c>
      <c r="G24" s="179">
        <v>125</v>
      </c>
      <c r="H24" s="179">
        <v>14</v>
      </c>
      <c r="I24" s="179">
        <v>0</v>
      </c>
      <c r="J24" s="179">
        <v>17</v>
      </c>
      <c r="K24" s="155">
        <v>14015</v>
      </c>
      <c r="L24" s="173">
        <v>1837</v>
      </c>
      <c r="M24" s="291">
        <v>14.27042454513</v>
      </c>
      <c r="N24" s="292">
        <v>13.107384944702</v>
      </c>
    </row>
    <row r="25" spans="1:14" ht="20.100000000000001" customHeight="1" x14ac:dyDescent="0.2">
      <c r="A25" s="63" t="s">
        <v>17</v>
      </c>
      <c r="B25" s="173">
        <v>102</v>
      </c>
      <c r="C25" s="173">
        <v>98</v>
      </c>
      <c r="D25" s="173">
        <v>1044</v>
      </c>
      <c r="E25" s="179">
        <v>117</v>
      </c>
      <c r="F25" s="179">
        <v>0</v>
      </c>
      <c r="G25" s="179">
        <v>91</v>
      </c>
      <c r="H25" s="179">
        <v>10</v>
      </c>
      <c r="I25" s="179">
        <v>3</v>
      </c>
      <c r="J25" s="179">
        <v>13</v>
      </c>
      <c r="K25" s="155">
        <v>10698</v>
      </c>
      <c r="L25" s="173">
        <v>927</v>
      </c>
      <c r="M25" s="291">
        <v>9.7588334268079997</v>
      </c>
      <c r="N25" s="292">
        <v>8.6651710600109997</v>
      </c>
    </row>
    <row r="26" spans="1:14" ht="20.100000000000001" customHeight="1" x14ac:dyDescent="0.2">
      <c r="A26" s="65" t="s">
        <v>18</v>
      </c>
      <c r="B26" s="173">
        <v>280</v>
      </c>
      <c r="C26" s="173">
        <v>264</v>
      </c>
      <c r="D26" s="173">
        <v>2591</v>
      </c>
      <c r="E26" s="179">
        <v>217</v>
      </c>
      <c r="F26" s="179">
        <v>14</v>
      </c>
      <c r="G26" s="179">
        <v>131</v>
      </c>
      <c r="H26" s="179">
        <v>62</v>
      </c>
      <c r="I26" s="179">
        <v>3</v>
      </c>
      <c r="J26" s="179">
        <v>7</v>
      </c>
      <c r="K26" s="155">
        <v>29859</v>
      </c>
      <c r="L26" s="173">
        <v>2374</v>
      </c>
      <c r="M26" s="291">
        <v>8.6774506848850006</v>
      </c>
      <c r="N26" s="292">
        <v>7.9507016309990002</v>
      </c>
    </row>
    <row r="27" spans="1:14" ht="20.100000000000001" customHeight="1" x14ac:dyDescent="0.2">
      <c r="A27" s="64" t="s">
        <v>19</v>
      </c>
      <c r="B27" s="174">
        <v>1070</v>
      </c>
      <c r="C27" s="174">
        <v>1117</v>
      </c>
      <c r="D27" s="174">
        <v>13842</v>
      </c>
      <c r="E27" s="180">
        <v>1509</v>
      </c>
      <c r="F27" s="180">
        <v>29</v>
      </c>
      <c r="G27" s="180">
        <v>1030</v>
      </c>
      <c r="H27" s="180">
        <v>240</v>
      </c>
      <c r="I27" s="180">
        <v>74</v>
      </c>
      <c r="J27" s="180">
        <v>136</v>
      </c>
      <c r="K27" s="156">
        <v>129398</v>
      </c>
      <c r="L27" s="174">
        <v>12333</v>
      </c>
      <c r="M27" s="293">
        <v>10.697228705235</v>
      </c>
      <c r="N27" s="294">
        <v>9.5310592126610008</v>
      </c>
    </row>
    <row r="28" spans="1:14" ht="20.100000000000001" customHeight="1" x14ac:dyDescent="0.2">
      <c r="A28" s="63" t="s">
        <v>20</v>
      </c>
      <c r="B28" s="173">
        <v>68</v>
      </c>
      <c r="C28" s="173">
        <v>65</v>
      </c>
      <c r="D28" s="173">
        <v>919</v>
      </c>
      <c r="E28" s="179">
        <v>95</v>
      </c>
      <c r="F28" s="179">
        <v>1</v>
      </c>
      <c r="G28" s="179">
        <v>61</v>
      </c>
      <c r="H28" s="179">
        <v>25</v>
      </c>
      <c r="I28" s="179">
        <v>4</v>
      </c>
      <c r="J28" s="179">
        <v>4</v>
      </c>
      <c r="K28" s="173">
        <v>8523</v>
      </c>
      <c r="L28" s="173">
        <v>824</v>
      </c>
      <c r="M28" s="291">
        <v>10.782588290508</v>
      </c>
      <c r="N28" s="292">
        <v>9.6679572920329999</v>
      </c>
    </row>
    <row r="29" spans="1:14" ht="20.100000000000001" customHeight="1" x14ac:dyDescent="0.2">
      <c r="A29" s="63" t="s">
        <v>21</v>
      </c>
      <c r="B29" s="173">
        <v>147</v>
      </c>
      <c r="C29" s="173">
        <v>157</v>
      </c>
      <c r="D29" s="173">
        <v>1404</v>
      </c>
      <c r="E29" s="179">
        <v>140</v>
      </c>
      <c r="F29" s="179">
        <v>0</v>
      </c>
      <c r="G29" s="179">
        <v>104</v>
      </c>
      <c r="H29" s="179">
        <v>25</v>
      </c>
      <c r="I29" s="179">
        <v>1</v>
      </c>
      <c r="J29" s="179">
        <v>10</v>
      </c>
      <c r="K29" s="155">
        <v>14287</v>
      </c>
      <c r="L29" s="173">
        <v>1264</v>
      </c>
      <c r="M29" s="291">
        <v>9.8271155595989992</v>
      </c>
      <c r="N29" s="292">
        <v>8.8472037516620006</v>
      </c>
    </row>
    <row r="30" spans="1:14" ht="20.100000000000001" customHeight="1" x14ac:dyDescent="0.2">
      <c r="A30" s="63" t="s">
        <v>22</v>
      </c>
      <c r="B30" s="173">
        <v>67</v>
      </c>
      <c r="C30" s="173">
        <v>50</v>
      </c>
      <c r="D30" s="173">
        <v>559</v>
      </c>
      <c r="E30" s="179">
        <v>61</v>
      </c>
      <c r="F30" s="179">
        <v>0</v>
      </c>
      <c r="G30" s="179">
        <v>30</v>
      </c>
      <c r="H30" s="179">
        <v>13</v>
      </c>
      <c r="I30" s="179">
        <v>2</v>
      </c>
      <c r="J30" s="179">
        <v>16</v>
      </c>
      <c r="K30" s="155">
        <v>6134</v>
      </c>
      <c r="L30" s="173">
        <v>498</v>
      </c>
      <c r="M30" s="291">
        <v>9.1131398761</v>
      </c>
      <c r="N30" s="292">
        <v>8.1186827518739992</v>
      </c>
    </row>
    <row r="31" spans="1:14" ht="20.100000000000001" customHeight="1" x14ac:dyDescent="0.2">
      <c r="A31" s="63" t="s">
        <v>23</v>
      </c>
      <c r="B31" s="173">
        <v>117</v>
      </c>
      <c r="C31" s="173">
        <v>148</v>
      </c>
      <c r="D31" s="173">
        <v>1319</v>
      </c>
      <c r="E31" s="179">
        <v>184</v>
      </c>
      <c r="F31" s="179">
        <v>1</v>
      </c>
      <c r="G31" s="179">
        <v>127</v>
      </c>
      <c r="H31" s="179">
        <v>33</v>
      </c>
      <c r="I31" s="179">
        <v>10</v>
      </c>
      <c r="J31" s="179">
        <v>13</v>
      </c>
      <c r="K31" s="155">
        <v>14240</v>
      </c>
      <c r="L31" s="173">
        <v>1135</v>
      </c>
      <c r="M31" s="291">
        <v>9.2626404494380008</v>
      </c>
      <c r="N31" s="292">
        <v>7.9705056179770004</v>
      </c>
    </row>
    <row r="32" spans="1:14" ht="20.100000000000001" customHeight="1" x14ac:dyDescent="0.2">
      <c r="A32" s="63" t="s">
        <v>24</v>
      </c>
      <c r="B32" s="173">
        <v>98</v>
      </c>
      <c r="C32" s="173">
        <v>106</v>
      </c>
      <c r="D32" s="173">
        <v>1401</v>
      </c>
      <c r="E32" s="179">
        <v>185</v>
      </c>
      <c r="F32" s="179">
        <v>1</v>
      </c>
      <c r="G32" s="179">
        <v>127</v>
      </c>
      <c r="H32" s="179">
        <v>26</v>
      </c>
      <c r="I32" s="179">
        <v>18</v>
      </c>
      <c r="J32" s="179">
        <v>13</v>
      </c>
      <c r="K32" s="155">
        <v>10164</v>
      </c>
      <c r="L32" s="173">
        <v>1216</v>
      </c>
      <c r="M32" s="291">
        <v>13.783943329396999</v>
      </c>
      <c r="N32" s="292">
        <v>11.963793781974999</v>
      </c>
    </row>
    <row r="33" spans="1:14" ht="20.100000000000001" customHeight="1" x14ac:dyDescent="0.2">
      <c r="A33" s="63" t="s">
        <v>25</v>
      </c>
      <c r="B33" s="173">
        <v>99</v>
      </c>
      <c r="C33" s="173">
        <v>96</v>
      </c>
      <c r="D33" s="173">
        <v>1811</v>
      </c>
      <c r="E33" s="179">
        <v>196</v>
      </c>
      <c r="F33" s="179">
        <v>0</v>
      </c>
      <c r="G33" s="179">
        <v>109</v>
      </c>
      <c r="H33" s="179">
        <v>62</v>
      </c>
      <c r="I33" s="179">
        <v>20</v>
      </c>
      <c r="J33" s="179">
        <v>5</v>
      </c>
      <c r="K33" s="155">
        <v>14283</v>
      </c>
      <c r="L33" s="173">
        <v>1615</v>
      </c>
      <c r="M33" s="291">
        <v>12.679409087726</v>
      </c>
      <c r="N33" s="292">
        <v>11.307148358188</v>
      </c>
    </row>
    <row r="34" spans="1:14" ht="20.100000000000001" customHeight="1" x14ac:dyDescent="0.2">
      <c r="A34" s="63" t="s">
        <v>26</v>
      </c>
      <c r="B34" s="173">
        <v>340</v>
      </c>
      <c r="C34" s="173">
        <v>322</v>
      </c>
      <c r="D34" s="173">
        <v>5069</v>
      </c>
      <c r="E34" s="179">
        <v>578</v>
      </c>
      <c r="F34" s="179">
        <v>20</v>
      </c>
      <c r="G34" s="179">
        <v>315</v>
      </c>
      <c r="H34" s="179">
        <v>101</v>
      </c>
      <c r="I34" s="179">
        <v>113</v>
      </c>
      <c r="J34" s="179">
        <v>29</v>
      </c>
      <c r="K34" s="155">
        <v>31007</v>
      </c>
      <c r="L34" s="173">
        <v>4491</v>
      </c>
      <c r="M34" s="291">
        <v>16.347921437094001</v>
      </c>
      <c r="N34" s="292">
        <v>14.483826232786001</v>
      </c>
    </row>
    <row r="35" spans="1:14" ht="20.100000000000001" customHeight="1" x14ac:dyDescent="0.2">
      <c r="A35" s="63" t="s">
        <v>27</v>
      </c>
      <c r="B35" s="173">
        <v>76</v>
      </c>
      <c r="C35" s="173">
        <v>97</v>
      </c>
      <c r="D35" s="173">
        <v>944</v>
      </c>
      <c r="E35" s="179">
        <v>98</v>
      </c>
      <c r="F35" s="179">
        <v>0</v>
      </c>
      <c r="G35" s="179">
        <v>63</v>
      </c>
      <c r="H35" s="179">
        <v>20</v>
      </c>
      <c r="I35" s="179">
        <v>13</v>
      </c>
      <c r="J35" s="179">
        <v>2</v>
      </c>
      <c r="K35" s="155">
        <v>10007</v>
      </c>
      <c r="L35" s="173">
        <v>846</v>
      </c>
      <c r="M35" s="291">
        <v>9.4333966223640005</v>
      </c>
      <c r="N35" s="292">
        <v>8.4540821425000008</v>
      </c>
    </row>
    <row r="36" spans="1:14" ht="20.100000000000001" customHeight="1" x14ac:dyDescent="0.2">
      <c r="A36" s="65" t="s">
        <v>28</v>
      </c>
      <c r="B36" s="173">
        <v>258</v>
      </c>
      <c r="C36" s="173">
        <v>242</v>
      </c>
      <c r="D36" s="173">
        <v>2384</v>
      </c>
      <c r="E36" s="179">
        <v>241</v>
      </c>
      <c r="F36" s="179">
        <v>1</v>
      </c>
      <c r="G36" s="179">
        <v>133</v>
      </c>
      <c r="H36" s="179">
        <v>56</v>
      </c>
      <c r="I36" s="179">
        <v>13</v>
      </c>
      <c r="J36" s="179">
        <v>38</v>
      </c>
      <c r="K36" s="155">
        <v>25675</v>
      </c>
      <c r="L36" s="173">
        <v>2143</v>
      </c>
      <c r="M36" s="291">
        <v>9.2852969814990001</v>
      </c>
      <c r="N36" s="292">
        <v>8.3466407010709993</v>
      </c>
    </row>
    <row r="37" spans="1:14" ht="20.100000000000001" customHeight="1" x14ac:dyDescent="0.2">
      <c r="A37" s="64" t="s">
        <v>29</v>
      </c>
      <c r="B37" s="174">
        <v>1270</v>
      </c>
      <c r="C37" s="174">
        <v>1283</v>
      </c>
      <c r="D37" s="174">
        <v>15810</v>
      </c>
      <c r="E37" s="180">
        <v>1778</v>
      </c>
      <c r="F37" s="180">
        <v>24</v>
      </c>
      <c r="G37" s="180">
        <v>1069</v>
      </c>
      <c r="H37" s="180">
        <v>361</v>
      </c>
      <c r="I37" s="180">
        <v>194</v>
      </c>
      <c r="J37" s="180">
        <v>130</v>
      </c>
      <c r="K37" s="156">
        <v>134320</v>
      </c>
      <c r="L37" s="174">
        <v>14032</v>
      </c>
      <c r="M37" s="293">
        <v>11.770399047051001</v>
      </c>
      <c r="N37" s="294">
        <v>10.446694460988001</v>
      </c>
    </row>
    <row r="38" spans="1:14" ht="20.100000000000001" customHeight="1" x14ac:dyDescent="0.2">
      <c r="A38" s="63" t="s">
        <v>30</v>
      </c>
      <c r="B38" s="173">
        <v>281</v>
      </c>
      <c r="C38" s="173">
        <v>240</v>
      </c>
      <c r="D38" s="173">
        <v>5213</v>
      </c>
      <c r="E38" s="179">
        <v>453</v>
      </c>
      <c r="F38" s="179">
        <v>2</v>
      </c>
      <c r="G38" s="179">
        <v>324</v>
      </c>
      <c r="H38" s="179">
        <v>35</v>
      </c>
      <c r="I38" s="179">
        <v>58</v>
      </c>
      <c r="J38" s="179">
        <v>34</v>
      </c>
      <c r="K38" s="173">
        <v>25081</v>
      </c>
      <c r="L38" s="173">
        <v>4760</v>
      </c>
      <c r="M38" s="291">
        <v>20.784657709021999</v>
      </c>
      <c r="N38" s="292">
        <v>18.978509628802001</v>
      </c>
    </row>
    <row r="39" spans="1:14" ht="20.100000000000001" customHeight="1" x14ac:dyDescent="0.2">
      <c r="A39" s="63" t="s">
        <v>31</v>
      </c>
      <c r="B39" s="173">
        <v>280</v>
      </c>
      <c r="C39" s="173">
        <v>253</v>
      </c>
      <c r="D39" s="173">
        <v>4584</v>
      </c>
      <c r="E39" s="179">
        <v>643</v>
      </c>
      <c r="F39" s="179">
        <v>8</v>
      </c>
      <c r="G39" s="179">
        <v>448</v>
      </c>
      <c r="H39" s="179">
        <v>53</v>
      </c>
      <c r="I39" s="179">
        <v>87</v>
      </c>
      <c r="J39" s="179">
        <v>47</v>
      </c>
      <c r="K39" s="155">
        <v>25624</v>
      </c>
      <c r="L39" s="173">
        <v>3941</v>
      </c>
      <c r="M39" s="291">
        <v>17.889478613799</v>
      </c>
      <c r="N39" s="292">
        <v>15.38011239463</v>
      </c>
    </row>
    <row r="40" spans="1:14" ht="20.100000000000001" customHeight="1" x14ac:dyDescent="0.2">
      <c r="A40" s="65" t="s">
        <v>32</v>
      </c>
      <c r="B40" s="173">
        <v>431</v>
      </c>
      <c r="C40" s="173">
        <v>308</v>
      </c>
      <c r="D40" s="173">
        <v>4103</v>
      </c>
      <c r="E40" s="179">
        <v>369</v>
      </c>
      <c r="F40" s="179">
        <v>2</v>
      </c>
      <c r="G40" s="179">
        <v>230</v>
      </c>
      <c r="H40" s="179">
        <v>61</v>
      </c>
      <c r="I40" s="179">
        <v>30</v>
      </c>
      <c r="J40" s="179">
        <v>46</v>
      </c>
      <c r="K40" s="155">
        <v>37932</v>
      </c>
      <c r="L40" s="173">
        <v>3734</v>
      </c>
      <c r="M40" s="291">
        <v>10.81672466519</v>
      </c>
      <c r="N40" s="292">
        <v>9.8439312453860008</v>
      </c>
    </row>
    <row r="41" spans="1:14" ht="20.100000000000001" customHeight="1" x14ac:dyDescent="0.2">
      <c r="A41" s="63" t="s">
        <v>33</v>
      </c>
      <c r="B41" s="173">
        <v>74</v>
      </c>
      <c r="C41" s="173">
        <v>278</v>
      </c>
      <c r="D41" s="173">
        <v>4911</v>
      </c>
      <c r="E41" s="179">
        <v>601</v>
      </c>
      <c r="F41" s="179">
        <v>5</v>
      </c>
      <c r="G41" s="179">
        <v>427</v>
      </c>
      <c r="H41" s="179">
        <v>69</v>
      </c>
      <c r="I41" s="179">
        <v>27</v>
      </c>
      <c r="J41" s="179">
        <v>73</v>
      </c>
      <c r="K41" s="155">
        <v>32564</v>
      </c>
      <c r="L41" s="173">
        <v>4310</v>
      </c>
      <c r="M41" s="291">
        <v>15.081071121482999</v>
      </c>
      <c r="N41" s="292">
        <v>13.2354747574</v>
      </c>
    </row>
    <row r="42" spans="1:14" ht="20.100000000000001" customHeight="1" x14ac:dyDescent="0.2">
      <c r="A42" s="63" t="s">
        <v>34</v>
      </c>
      <c r="B42" s="173">
        <v>87</v>
      </c>
      <c r="C42" s="173">
        <v>133</v>
      </c>
      <c r="D42" s="173">
        <v>1489</v>
      </c>
      <c r="E42" s="179">
        <v>213</v>
      </c>
      <c r="F42" s="179">
        <v>0</v>
      </c>
      <c r="G42" s="179">
        <v>166</v>
      </c>
      <c r="H42" s="179">
        <v>24</v>
      </c>
      <c r="I42" s="179">
        <v>4</v>
      </c>
      <c r="J42" s="179">
        <v>19</v>
      </c>
      <c r="K42" s="155">
        <v>11984</v>
      </c>
      <c r="L42" s="173">
        <v>1276</v>
      </c>
      <c r="M42" s="291">
        <v>12.424899866487999</v>
      </c>
      <c r="N42" s="292">
        <v>10.647530040053001</v>
      </c>
    </row>
    <row r="43" spans="1:14" ht="20.100000000000001" customHeight="1" x14ac:dyDescent="0.2">
      <c r="A43" s="63" t="s">
        <v>35</v>
      </c>
      <c r="B43" s="173">
        <v>88</v>
      </c>
      <c r="C43" s="173">
        <v>148</v>
      </c>
      <c r="D43" s="173">
        <v>2322</v>
      </c>
      <c r="E43" s="179">
        <v>331</v>
      </c>
      <c r="F43" s="179">
        <v>3</v>
      </c>
      <c r="G43" s="179">
        <v>184</v>
      </c>
      <c r="H43" s="179">
        <v>80</v>
      </c>
      <c r="I43" s="179">
        <v>11</v>
      </c>
      <c r="J43" s="179">
        <v>53</v>
      </c>
      <c r="K43" s="155">
        <v>17107</v>
      </c>
      <c r="L43" s="173">
        <v>1991</v>
      </c>
      <c r="M43" s="291">
        <v>13.573391009528001</v>
      </c>
      <c r="N43" s="292">
        <v>11.638510551235999</v>
      </c>
    </row>
    <row r="44" spans="1:14" ht="20.100000000000001" customHeight="1" x14ac:dyDescent="0.2">
      <c r="A44" s="63" t="s">
        <v>36</v>
      </c>
      <c r="B44" s="173">
        <v>99</v>
      </c>
      <c r="C44" s="173">
        <v>119</v>
      </c>
      <c r="D44" s="173">
        <v>1225</v>
      </c>
      <c r="E44" s="179">
        <v>129</v>
      </c>
      <c r="F44" s="179">
        <v>0</v>
      </c>
      <c r="G44" s="179">
        <v>89</v>
      </c>
      <c r="H44" s="179">
        <v>13</v>
      </c>
      <c r="I44" s="179">
        <v>18</v>
      </c>
      <c r="J44" s="179">
        <v>9</v>
      </c>
      <c r="K44" s="155">
        <v>9055</v>
      </c>
      <c r="L44" s="173">
        <v>1096</v>
      </c>
      <c r="M44" s="291">
        <v>13.528437327442999</v>
      </c>
      <c r="N44" s="292">
        <v>12.103810049695999</v>
      </c>
    </row>
    <row r="45" spans="1:14" ht="20.100000000000001" customHeight="1" x14ac:dyDescent="0.2">
      <c r="A45" s="64" t="s">
        <v>37</v>
      </c>
      <c r="B45" s="174">
        <v>1340</v>
      </c>
      <c r="C45" s="174">
        <v>1479</v>
      </c>
      <c r="D45" s="174">
        <v>23847</v>
      </c>
      <c r="E45" s="180">
        <v>2739</v>
      </c>
      <c r="F45" s="180">
        <v>20</v>
      </c>
      <c r="G45" s="180">
        <v>1868</v>
      </c>
      <c r="H45" s="180">
        <v>335</v>
      </c>
      <c r="I45" s="180">
        <v>235</v>
      </c>
      <c r="J45" s="180">
        <v>281</v>
      </c>
      <c r="K45" s="156">
        <v>159347</v>
      </c>
      <c r="L45" s="174">
        <v>21108</v>
      </c>
      <c r="M45" s="293">
        <v>14.965452754052</v>
      </c>
      <c r="N45" s="294">
        <v>13.246562533339</v>
      </c>
    </row>
    <row r="46" spans="1:14" ht="20.100000000000001" customHeight="1" x14ac:dyDescent="0.2">
      <c r="A46" s="63" t="s">
        <v>38</v>
      </c>
      <c r="B46" s="173">
        <v>48</v>
      </c>
      <c r="C46" s="173">
        <v>67</v>
      </c>
      <c r="D46" s="173">
        <v>999</v>
      </c>
      <c r="E46" s="179">
        <v>66</v>
      </c>
      <c r="F46" s="179">
        <v>0</v>
      </c>
      <c r="G46" s="179">
        <v>54</v>
      </c>
      <c r="H46" s="179">
        <v>10</v>
      </c>
      <c r="I46" s="179">
        <v>2</v>
      </c>
      <c r="J46" s="179">
        <v>0</v>
      </c>
      <c r="K46" s="173">
        <v>5906</v>
      </c>
      <c r="L46" s="173">
        <v>933</v>
      </c>
      <c r="M46" s="291">
        <v>16.915001693192998</v>
      </c>
      <c r="N46" s="292">
        <v>15.797494073823</v>
      </c>
    </row>
    <row r="47" spans="1:14" ht="20.100000000000001" customHeight="1" x14ac:dyDescent="0.2">
      <c r="A47" s="63" t="s">
        <v>39</v>
      </c>
      <c r="B47" s="173">
        <v>153</v>
      </c>
      <c r="C47" s="173">
        <v>170</v>
      </c>
      <c r="D47" s="173">
        <v>3087</v>
      </c>
      <c r="E47" s="179">
        <v>440</v>
      </c>
      <c r="F47" s="179">
        <v>4</v>
      </c>
      <c r="G47" s="179">
        <v>221</v>
      </c>
      <c r="H47" s="179">
        <v>100</v>
      </c>
      <c r="I47" s="179">
        <v>10</v>
      </c>
      <c r="J47" s="179">
        <v>105</v>
      </c>
      <c r="K47" s="155">
        <v>18490</v>
      </c>
      <c r="L47" s="173">
        <v>2647</v>
      </c>
      <c r="M47" s="291">
        <v>16.695511087073999</v>
      </c>
      <c r="N47" s="292">
        <v>14.315846403461</v>
      </c>
    </row>
    <row r="48" spans="1:14" ht="20.100000000000001" customHeight="1" x14ac:dyDescent="0.2">
      <c r="A48" s="63" t="s">
        <v>40</v>
      </c>
      <c r="B48" s="173">
        <v>93</v>
      </c>
      <c r="C48" s="173">
        <v>90</v>
      </c>
      <c r="D48" s="173">
        <v>1194</v>
      </c>
      <c r="E48" s="179">
        <v>100</v>
      </c>
      <c r="F48" s="179">
        <v>2</v>
      </c>
      <c r="G48" s="179">
        <v>52</v>
      </c>
      <c r="H48" s="179">
        <v>21</v>
      </c>
      <c r="I48" s="179">
        <v>8</v>
      </c>
      <c r="J48" s="179">
        <v>17</v>
      </c>
      <c r="K48" s="155">
        <v>8187</v>
      </c>
      <c r="L48" s="173">
        <v>1094</v>
      </c>
      <c r="M48" s="291">
        <v>14.584096738732001</v>
      </c>
      <c r="N48" s="292">
        <v>13.362648100647</v>
      </c>
    </row>
    <row r="49" spans="1:14" ht="20.100000000000001" customHeight="1" x14ac:dyDescent="0.2">
      <c r="A49" s="63" t="s">
        <v>41</v>
      </c>
      <c r="B49" s="173">
        <v>73</v>
      </c>
      <c r="C49" s="173">
        <v>61</v>
      </c>
      <c r="D49" s="173">
        <v>1024</v>
      </c>
      <c r="E49" s="179">
        <v>87</v>
      </c>
      <c r="F49" s="179">
        <v>3</v>
      </c>
      <c r="G49" s="179">
        <v>72</v>
      </c>
      <c r="H49" s="179">
        <v>12</v>
      </c>
      <c r="I49" s="179">
        <v>0</v>
      </c>
      <c r="J49" s="179">
        <v>0</v>
      </c>
      <c r="K49" s="155">
        <v>7062</v>
      </c>
      <c r="L49" s="173">
        <v>937</v>
      </c>
      <c r="M49" s="291">
        <v>14.500141602945</v>
      </c>
      <c r="N49" s="292">
        <v>13.268195978475999</v>
      </c>
    </row>
    <row r="50" spans="1:14" ht="20.100000000000001" customHeight="1" x14ac:dyDescent="0.2">
      <c r="A50" s="63" t="s">
        <v>42</v>
      </c>
      <c r="B50" s="173">
        <v>164</v>
      </c>
      <c r="C50" s="173">
        <v>124</v>
      </c>
      <c r="D50" s="173">
        <v>2271</v>
      </c>
      <c r="E50" s="179">
        <v>261</v>
      </c>
      <c r="F50" s="179">
        <v>1</v>
      </c>
      <c r="G50" s="179">
        <v>158</v>
      </c>
      <c r="H50" s="179">
        <v>54</v>
      </c>
      <c r="I50" s="179">
        <v>26</v>
      </c>
      <c r="J50" s="179">
        <v>22</v>
      </c>
      <c r="K50" s="155">
        <v>15600</v>
      </c>
      <c r="L50" s="173">
        <v>2010</v>
      </c>
      <c r="M50" s="291">
        <v>14.557692307691999</v>
      </c>
      <c r="N50" s="292">
        <v>12.884615384615</v>
      </c>
    </row>
    <row r="51" spans="1:14" ht="20.100000000000001" customHeight="1" x14ac:dyDescent="0.2">
      <c r="A51" s="63" t="s">
        <v>43</v>
      </c>
      <c r="B51" s="173">
        <v>172</v>
      </c>
      <c r="C51" s="173">
        <v>166</v>
      </c>
      <c r="D51" s="173">
        <v>2168</v>
      </c>
      <c r="E51" s="179">
        <v>248</v>
      </c>
      <c r="F51" s="179">
        <v>1</v>
      </c>
      <c r="G51" s="179">
        <v>137</v>
      </c>
      <c r="H51" s="179">
        <v>91</v>
      </c>
      <c r="I51" s="179">
        <v>17</v>
      </c>
      <c r="J51" s="179">
        <v>2</v>
      </c>
      <c r="K51" s="155">
        <v>20499</v>
      </c>
      <c r="L51" s="173">
        <v>1920</v>
      </c>
      <c r="M51" s="291">
        <v>10.576125664666</v>
      </c>
      <c r="N51" s="292">
        <v>9.3663105517339993</v>
      </c>
    </row>
    <row r="52" spans="1:14" ht="20.100000000000001" customHeight="1" x14ac:dyDescent="0.2">
      <c r="A52" s="63" t="s">
        <v>44</v>
      </c>
      <c r="B52" s="173">
        <v>79</v>
      </c>
      <c r="C52" s="173">
        <v>141</v>
      </c>
      <c r="D52" s="173">
        <v>1961</v>
      </c>
      <c r="E52" s="179">
        <v>269</v>
      </c>
      <c r="F52" s="179">
        <v>0</v>
      </c>
      <c r="G52" s="179">
        <v>128</v>
      </c>
      <c r="H52" s="179">
        <v>80</v>
      </c>
      <c r="I52" s="179">
        <v>12</v>
      </c>
      <c r="J52" s="179">
        <v>49</v>
      </c>
      <c r="K52" s="155">
        <v>10553</v>
      </c>
      <c r="L52" s="173">
        <v>1692</v>
      </c>
      <c r="M52" s="291">
        <v>18.582393632142001</v>
      </c>
      <c r="N52" s="292">
        <v>16.033355443948999</v>
      </c>
    </row>
    <row r="53" spans="1:14" ht="20.100000000000001" customHeight="1" x14ac:dyDescent="0.2">
      <c r="A53" s="63" t="s">
        <v>45</v>
      </c>
      <c r="B53" s="173">
        <v>38</v>
      </c>
      <c r="C53" s="173">
        <v>101</v>
      </c>
      <c r="D53" s="173">
        <v>1706</v>
      </c>
      <c r="E53" s="179">
        <v>277</v>
      </c>
      <c r="F53" s="179">
        <v>0</v>
      </c>
      <c r="G53" s="179">
        <v>145</v>
      </c>
      <c r="H53" s="179">
        <v>46</v>
      </c>
      <c r="I53" s="179">
        <v>61</v>
      </c>
      <c r="J53" s="179">
        <v>25</v>
      </c>
      <c r="K53" s="155">
        <v>11551</v>
      </c>
      <c r="L53" s="173">
        <v>1429</v>
      </c>
      <c r="M53" s="291">
        <v>14.769284044671</v>
      </c>
      <c r="N53" s="292">
        <v>12.371223270711999</v>
      </c>
    </row>
    <row r="54" spans="1:14" ht="20.100000000000001" customHeight="1" x14ac:dyDescent="0.2">
      <c r="A54" s="65" t="s">
        <v>46</v>
      </c>
      <c r="B54" s="173">
        <v>35</v>
      </c>
      <c r="C54" s="173">
        <v>30</v>
      </c>
      <c r="D54" s="173">
        <v>539</v>
      </c>
      <c r="E54" s="179">
        <v>66</v>
      </c>
      <c r="F54" s="179">
        <v>2</v>
      </c>
      <c r="G54" s="179">
        <v>29</v>
      </c>
      <c r="H54" s="179">
        <v>16</v>
      </c>
      <c r="I54" s="179">
        <v>19</v>
      </c>
      <c r="J54" s="179">
        <v>0</v>
      </c>
      <c r="K54" s="155">
        <v>3411</v>
      </c>
      <c r="L54" s="173">
        <v>473</v>
      </c>
      <c r="M54" s="291">
        <v>15.801817648783</v>
      </c>
      <c r="N54" s="292">
        <v>13.866901201993</v>
      </c>
    </row>
    <row r="55" spans="1:14" ht="20.100000000000001" customHeight="1" x14ac:dyDescent="0.2">
      <c r="A55" s="63" t="s">
        <v>47</v>
      </c>
      <c r="B55" s="173">
        <v>46</v>
      </c>
      <c r="C55" s="173">
        <v>88</v>
      </c>
      <c r="D55" s="173">
        <v>885</v>
      </c>
      <c r="E55" s="179">
        <v>106</v>
      </c>
      <c r="F55" s="179">
        <v>2</v>
      </c>
      <c r="G55" s="179">
        <v>41</v>
      </c>
      <c r="H55" s="179">
        <v>31</v>
      </c>
      <c r="I55" s="179">
        <v>6</v>
      </c>
      <c r="J55" s="179">
        <v>26</v>
      </c>
      <c r="K55" s="155">
        <v>7114</v>
      </c>
      <c r="L55" s="173">
        <v>779</v>
      </c>
      <c r="M55" s="291">
        <v>12.440258644925001</v>
      </c>
      <c r="N55" s="292">
        <v>10.950238965420001</v>
      </c>
    </row>
    <row r="56" spans="1:14" ht="20.100000000000001" customHeight="1" thickBot="1" x14ac:dyDescent="0.25">
      <c r="A56" s="65" t="s">
        <v>48</v>
      </c>
      <c r="B56" s="173">
        <v>239</v>
      </c>
      <c r="C56" s="173">
        <v>250</v>
      </c>
      <c r="D56" s="173">
        <v>3450</v>
      </c>
      <c r="E56" s="179">
        <v>270</v>
      </c>
      <c r="F56" s="179">
        <v>4</v>
      </c>
      <c r="G56" s="179">
        <v>205</v>
      </c>
      <c r="H56" s="179">
        <v>48</v>
      </c>
      <c r="I56" s="179">
        <v>11</v>
      </c>
      <c r="J56" s="179">
        <v>2</v>
      </c>
      <c r="K56" s="155">
        <v>32769</v>
      </c>
      <c r="L56" s="173">
        <v>3180</v>
      </c>
      <c r="M56" s="291">
        <v>10.528243156641</v>
      </c>
      <c r="N56" s="292">
        <v>9.7042936922089993</v>
      </c>
    </row>
    <row r="57" spans="1:14" ht="20.100000000000001" customHeight="1" thickBot="1" x14ac:dyDescent="0.25">
      <c r="A57" s="66" t="s">
        <v>49</v>
      </c>
      <c r="B57" s="175">
        <v>1140</v>
      </c>
      <c r="C57" s="175">
        <v>1288</v>
      </c>
      <c r="D57" s="175">
        <v>19284</v>
      </c>
      <c r="E57" s="181">
        <v>2190</v>
      </c>
      <c r="F57" s="181">
        <v>19</v>
      </c>
      <c r="G57" s="181">
        <v>1242</v>
      </c>
      <c r="H57" s="181">
        <v>509</v>
      </c>
      <c r="I57" s="181">
        <v>172</v>
      </c>
      <c r="J57" s="181">
        <v>248</v>
      </c>
      <c r="K57" s="157">
        <v>141142</v>
      </c>
      <c r="L57" s="175">
        <v>17094</v>
      </c>
      <c r="M57" s="295">
        <v>13.662836009125</v>
      </c>
      <c r="N57" s="296">
        <v>12.111207153079</v>
      </c>
    </row>
    <row r="58" spans="1:14" ht="20.25" customHeight="1" x14ac:dyDescent="0.2">
      <c r="A58" s="65" t="s">
        <v>50</v>
      </c>
      <c r="B58" s="173">
        <v>132</v>
      </c>
      <c r="C58" s="173">
        <v>204</v>
      </c>
      <c r="D58" s="173">
        <v>2715</v>
      </c>
      <c r="E58" s="179">
        <v>240</v>
      </c>
      <c r="F58" s="179">
        <v>8</v>
      </c>
      <c r="G58" s="179">
        <v>157</v>
      </c>
      <c r="H58" s="179">
        <v>25</v>
      </c>
      <c r="I58" s="179">
        <v>33</v>
      </c>
      <c r="J58" s="179">
        <v>17</v>
      </c>
      <c r="K58" s="154">
        <v>28835</v>
      </c>
      <c r="L58" s="173">
        <v>2475</v>
      </c>
      <c r="M58" s="291">
        <v>9.4156407144089993</v>
      </c>
      <c r="N58" s="297">
        <v>8.5833188833010006</v>
      </c>
    </row>
    <row r="59" spans="1:14" ht="21" customHeight="1" x14ac:dyDescent="0.2">
      <c r="A59" s="63" t="s">
        <v>51</v>
      </c>
      <c r="B59" s="173">
        <v>56</v>
      </c>
      <c r="C59" s="173">
        <v>31</v>
      </c>
      <c r="D59" s="173">
        <v>852</v>
      </c>
      <c r="E59" s="179">
        <v>108</v>
      </c>
      <c r="F59" s="179">
        <v>0</v>
      </c>
      <c r="G59" s="179">
        <v>50</v>
      </c>
      <c r="H59" s="179">
        <v>13</v>
      </c>
      <c r="I59" s="179">
        <v>38</v>
      </c>
      <c r="J59" s="179">
        <v>7</v>
      </c>
      <c r="K59" s="155">
        <v>3850</v>
      </c>
      <c r="L59" s="173">
        <v>744</v>
      </c>
      <c r="M59" s="291">
        <v>22.12987012987</v>
      </c>
      <c r="N59" s="292">
        <v>19.324675324674999</v>
      </c>
    </row>
    <row r="60" spans="1:14" ht="21" customHeight="1" x14ac:dyDescent="0.2">
      <c r="A60" s="63" t="s">
        <v>52</v>
      </c>
      <c r="B60" s="173">
        <v>156</v>
      </c>
      <c r="C60" s="173">
        <v>153</v>
      </c>
      <c r="D60" s="173">
        <v>2776</v>
      </c>
      <c r="E60" s="179">
        <v>614</v>
      </c>
      <c r="F60" s="179">
        <v>8</v>
      </c>
      <c r="G60" s="179">
        <v>301</v>
      </c>
      <c r="H60" s="179">
        <v>35</v>
      </c>
      <c r="I60" s="179">
        <v>265</v>
      </c>
      <c r="J60" s="179">
        <v>5</v>
      </c>
      <c r="K60" s="155">
        <v>14117</v>
      </c>
      <c r="L60" s="173">
        <v>2162</v>
      </c>
      <c r="M60" s="291">
        <v>19.664234610752999</v>
      </c>
      <c r="N60" s="292">
        <v>15.314868598144001</v>
      </c>
    </row>
    <row r="61" spans="1:14" ht="21" customHeight="1" x14ac:dyDescent="0.2">
      <c r="A61" s="63" t="s">
        <v>53</v>
      </c>
      <c r="B61" s="173">
        <v>77</v>
      </c>
      <c r="C61" s="173">
        <v>72</v>
      </c>
      <c r="D61" s="173">
        <v>1435</v>
      </c>
      <c r="E61" s="179">
        <v>178</v>
      </c>
      <c r="F61" s="179">
        <v>0</v>
      </c>
      <c r="G61" s="179">
        <v>103</v>
      </c>
      <c r="H61" s="179">
        <v>15</v>
      </c>
      <c r="I61" s="179">
        <v>37</v>
      </c>
      <c r="J61" s="179">
        <v>23</v>
      </c>
      <c r="K61" s="155">
        <v>7387</v>
      </c>
      <c r="L61" s="173">
        <v>1257</v>
      </c>
      <c r="M61" s="291">
        <v>19.426018681466999</v>
      </c>
      <c r="N61" s="292">
        <v>17.016380127249999</v>
      </c>
    </row>
    <row r="62" spans="1:14" ht="21" customHeight="1" x14ac:dyDescent="0.2">
      <c r="A62" s="63" t="s">
        <v>54</v>
      </c>
      <c r="B62" s="173">
        <v>55</v>
      </c>
      <c r="C62" s="173">
        <v>42</v>
      </c>
      <c r="D62" s="173">
        <v>939</v>
      </c>
      <c r="E62" s="179">
        <v>134</v>
      </c>
      <c r="F62" s="179">
        <v>0</v>
      </c>
      <c r="G62" s="179">
        <v>101</v>
      </c>
      <c r="H62" s="179">
        <v>17</v>
      </c>
      <c r="I62" s="179">
        <v>9</v>
      </c>
      <c r="J62" s="179">
        <v>7</v>
      </c>
      <c r="K62" s="155">
        <v>4925</v>
      </c>
      <c r="L62" s="173">
        <v>805</v>
      </c>
      <c r="M62" s="291">
        <v>19.065989847714999</v>
      </c>
      <c r="N62" s="292">
        <v>16.345177664973999</v>
      </c>
    </row>
    <row r="63" spans="1:14" ht="21" customHeight="1" x14ac:dyDescent="0.2">
      <c r="A63" s="63" t="s">
        <v>55</v>
      </c>
      <c r="B63" s="173">
        <v>177</v>
      </c>
      <c r="C63" s="173">
        <v>140</v>
      </c>
      <c r="D63" s="173">
        <v>3786</v>
      </c>
      <c r="E63" s="179">
        <v>488</v>
      </c>
      <c r="F63" s="179">
        <v>33</v>
      </c>
      <c r="G63" s="179">
        <v>280</v>
      </c>
      <c r="H63" s="179">
        <v>57</v>
      </c>
      <c r="I63" s="179">
        <v>68</v>
      </c>
      <c r="J63" s="179">
        <v>50</v>
      </c>
      <c r="K63" s="155">
        <v>16725</v>
      </c>
      <c r="L63" s="173">
        <v>3298</v>
      </c>
      <c r="M63" s="291">
        <v>22.636771300448</v>
      </c>
      <c r="N63" s="292">
        <v>19.718983557548</v>
      </c>
    </row>
    <row r="64" spans="1:14" ht="21" customHeight="1" x14ac:dyDescent="0.2">
      <c r="A64" s="63" t="s">
        <v>56</v>
      </c>
      <c r="B64" s="173">
        <v>36</v>
      </c>
      <c r="C64" s="173">
        <v>34</v>
      </c>
      <c r="D64" s="173">
        <v>1307</v>
      </c>
      <c r="E64" s="179">
        <v>170</v>
      </c>
      <c r="F64" s="179">
        <v>7</v>
      </c>
      <c r="G64" s="179">
        <v>103</v>
      </c>
      <c r="H64" s="179">
        <v>20</v>
      </c>
      <c r="I64" s="179">
        <v>23</v>
      </c>
      <c r="J64" s="179">
        <v>17</v>
      </c>
      <c r="K64" s="155">
        <v>4941</v>
      </c>
      <c r="L64" s="173">
        <v>1137</v>
      </c>
      <c r="M64" s="291">
        <v>26.452135195303999</v>
      </c>
      <c r="N64" s="292">
        <v>23.01153612629</v>
      </c>
    </row>
    <row r="65" spans="1:14" ht="21" customHeight="1" x14ac:dyDescent="0.2">
      <c r="A65" s="63" t="s">
        <v>57</v>
      </c>
      <c r="B65" s="173">
        <v>129</v>
      </c>
      <c r="C65" s="173">
        <v>91</v>
      </c>
      <c r="D65" s="173">
        <v>3203</v>
      </c>
      <c r="E65" s="179">
        <v>720</v>
      </c>
      <c r="F65" s="179">
        <v>3</v>
      </c>
      <c r="G65" s="179">
        <v>175</v>
      </c>
      <c r="H65" s="179">
        <v>29</v>
      </c>
      <c r="I65" s="179">
        <v>262</v>
      </c>
      <c r="J65" s="179">
        <v>251</v>
      </c>
      <c r="K65" s="155">
        <v>8940</v>
      </c>
      <c r="L65" s="173">
        <v>2483</v>
      </c>
      <c r="M65" s="291">
        <v>35.827740492170001</v>
      </c>
      <c r="N65" s="292">
        <v>27.774049217001998</v>
      </c>
    </row>
    <row r="66" spans="1:14" ht="21" customHeight="1" x14ac:dyDescent="0.2">
      <c r="A66" s="63" t="s">
        <v>58</v>
      </c>
      <c r="B66" s="173">
        <v>120</v>
      </c>
      <c r="C66" s="173">
        <v>175</v>
      </c>
      <c r="D66" s="173">
        <v>6575</v>
      </c>
      <c r="E66" s="179">
        <v>901</v>
      </c>
      <c r="F66" s="179">
        <v>3</v>
      </c>
      <c r="G66" s="179">
        <v>247</v>
      </c>
      <c r="H66" s="179">
        <v>47</v>
      </c>
      <c r="I66" s="179">
        <v>386</v>
      </c>
      <c r="J66" s="179">
        <v>218</v>
      </c>
      <c r="K66" s="155">
        <v>19230</v>
      </c>
      <c r="L66" s="173">
        <v>5674</v>
      </c>
      <c r="M66" s="291">
        <v>34.191367654705999</v>
      </c>
      <c r="N66" s="292">
        <v>29.505980239208998</v>
      </c>
    </row>
    <row r="67" spans="1:14" ht="21" customHeight="1" x14ac:dyDescent="0.2">
      <c r="A67" s="63" t="s">
        <v>59</v>
      </c>
      <c r="B67" s="173">
        <v>107</v>
      </c>
      <c r="C67" s="173">
        <v>97</v>
      </c>
      <c r="D67" s="173">
        <v>2566</v>
      </c>
      <c r="E67" s="179">
        <v>208</v>
      </c>
      <c r="F67" s="179">
        <v>28</v>
      </c>
      <c r="G67" s="179">
        <v>134</v>
      </c>
      <c r="H67" s="179">
        <v>46</v>
      </c>
      <c r="I67" s="179">
        <v>0</v>
      </c>
      <c r="J67" s="179">
        <v>0</v>
      </c>
      <c r="K67" s="155">
        <v>9985</v>
      </c>
      <c r="L67" s="173">
        <v>2358</v>
      </c>
      <c r="M67" s="291">
        <v>25.698547821731999</v>
      </c>
      <c r="N67" s="292">
        <v>23.615423134701999</v>
      </c>
    </row>
    <row r="68" spans="1:14" ht="21" customHeight="1" x14ac:dyDescent="0.2">
      <c r="A68" s="63" t="s">
        <v>60</v>
      </c>
      <c r="B68" s="173">
        <v>142</v>
      </c>
      <c r="C68" s="173">
        <v>107</v>
      </c>
      <c r="D68" s="173">
        <v>2025</v>
      </c>
      <c r="E68" s="179">
        <v>221</v>
      </c>
      <c r="F68" s="179">
        <v>1</v>
      </c>
      <c r="G68" s="179">
        <v>156</v>
      </c>
      <c r="H68" s="179">
        <v>36</v>
      </c>
      <c r="I68" s="179">
        <v>11</v>
      </c>
      <c r="J68" s="179">
        <v>17</v>
      </c>
      <c r="K68" s="155">
        <v>16474</v>
      </c>
      <c r="L68" s="173">
        <v>1804</v>
      </c>
      <c r="M68" s="291">
        <v>12.292096637125001</v>
      </c>
      <c r="N68" s="292">
        <v>10.950588806603999</v>
      </c>
    </row>
    <row r="69" spans="1:14" ht="21" customHeight="1" x14ac:dyDescent="0.2">
      <c r="A69" s="63" t="s">
        <v>61</v>
      </c>
      <c r="B69" s="173">
        <v>75</v>
      </c>
      <c r="C69" s="173">
        <v>72</v>
      </c>
      <c r="D69" s="173">
        <v>1233</v>
      </c>
      <c r="E69" s="179">
        <v>132</v>
      </c>
      <c r="F69" s="179">
        <v>0</v>
      </c>
      <c r="G69" s="179">
        <v>70</v>
      </c>
      <c r="H69" s="179">
        <v>13</v>
      </c>
      <c r="I69" s="179">
        <v>45</v>
      </c>
      <c r="J69" s="179">
        <v>4</v>
      </c>
      <c r="K69" s="155">
        <v>5776</v>
      </c>
      <c r="L69" s="173">
        <v>1101</v>
      </c>
      <c r="M69" s="291">
        <v>21.346952908586999</v>
      </c>
      <c r="N69" s="292">
        <v>19.061634349030001</v>
      </c>
    </row>
    <row r="70" spans="1:14" ht="21" customHeight="1" x14ac:dyDescent="0.2">
      <c r="A70" s="67" t="s">
        <v>62</v>
      </c>
      <c r="B70" s="173">
        <v>118</v>
      </c>
      <c r="C70" s="173">
        <v>111</v>
      </c>
      <c r="D70" s="173">
        <v>1868</v>
      </c>
      <c r="E70" s="179">
        <v>182</v>
      </c>
      <c r="F70" s="179">
        <v>0</v>
      </c>
      <c r="G70" s="179">
        <v>79</v>
      </c>
      <c r="H70" s="179">
        <v>25</v>
      </c>
      <c r="I70" s="179">
        <v>65</v>
      </c>
      <c r="J70" s="179">
        <v>13</v>
      </c>
      <c r="K70" s="155">
        <v>10966</v>
      </c>
      <c r="L70" s="173">
        <v>1686</v>
      </c>
      <c r="M70" s="291">
        <v>17.034470180557999</v>
      </c>
      <c r="N70" s="292">
        <v>15.374794820352999</v>
      </c>
    </row>
    <row r="71" spans="1:14" ht="21" customHeight="1" x14ac:dyDescent="0.2">
      <c r="A71" s="68" t="s">
        <v>63</v>
      </c>
      <c r="B71" s="174">
        <v>1380</v>
      </c>
      <c r="C71" s="174">
        <v>1329</v>
      </c>
      <c r="D71" s="174">
        <v>31280</v>
      </c>
      <c r="E71" s="180">
        <v>4296</v>
      </c>
      <c r="F71" s="180">
        <v>91</v>
      </c>
      <c r="G71" s="180">
        <v>1956</v>
      </c>
      <c r="H71" s="180">
        <v>378</v>
      </c>
      <c r="I71" s="180">
        <v>1242</v>
      </c>
      <c r="J71" s="180">
        <v>629</v>
      </c>
      <c r="K71" s="156">
        <v>152151</v>
      </c>
      <c r="L71" s="174">
        <v>26984</v>
      </c>
      <c r="M71" s="293">
        <v>20.558524097770999</v>
      </c>
      <c r="N71" s="294">
        <v>17.735013243421999</v>
      </c>
    </row>
    <row r="72" spans="1:14" ht="21" customHeight="1" x14ac:dyDescent="0.2">
      <c r="A72" s="63" t="s">
        <v>64</v>
      </c>
      <c r="B72" s="173">
        <v>150</v>
      </c>
      <c r="C72" s="173">
        <v>155</v>
      </c>
      <c r="D72" s="173">
        <v>3731</v>
      </c>
      <c r="E72" s="179">
        <v>256</v>
      </c>
      <c r="F72" s="179">
        <v>0</v>
      </c>
      <c r="G72" s="179">
        <v>136</v>
      </c>
      <c r="H72" s="179">
        <v>42</v>
      </c>
      <c r="I72" s="179">
        <v>1</v>
      </c>
      <c r="J72" s="179">
        <v>77</v>
      </c>
      <c r="K72" s="173">
        <v>16670</v>
      </c>
      <c r="L72" s="173">
        <v>3475</v>
      </c>
      <c r="M72" s="291">
        <v>22.38152369526</v>
      </c>
      <c r="N72" s="292">
        <v>20.845830833832999</v>
      </c>
    </row>
    <row r="73" spans="1:14" ht="21" customHeight="1" x14ac:dyDescent="0.2">
      <c r="A73" s="63" t="s">
        <v>65</v>
      </c>
      <c r="B73" s="173">
        <v>156</v>
      </c>
      <c r="C73" s="173">
        <v>146</v>
      </c>
      <c r="D73" s="173">
        <v>2677</v>
      </c>
      <c r="E73" s="179">
        <v>305</v>
      </c>
      <c r="F73" s="179">
        <v>7</v>
      </c>
      <c r="G73" s="179">
        <v>206</v>
      </c>
      <c r="H73" s="179">
        <v>59</v>
      </c>
      <c r="I73" s="179">
        <v>21</v>
      </c>
      <c r="J73" s="179">
        <v>12</v>
      </c>
      <c r="K73" s="155">
        <v>14026</v>
      </c>
      <c r="L73" s="173">
        <v>2372</v>
      </c>
      <c r="M73" s="291">
        <v>19.085983174104999</v>
      </c>
      <c r="N73" s="292">
        <v>16.911450163981002</v>
      </c>
    </row>
    <row r="74" spans="1:14" ht="21" customHeight="1" x14ac:dyDescent="0.2">
      <c r="A74" s="63" t="s">
        <v>66</v>
      </c>
      <c r="B74" s="173">
        <v>150</v>
      </c>
      <c r="C74" s="173">
        <v>149</v>
      </c>
      <c r="D74" s="173">
        <v>4069</v>
      </c>
      <c r="E74" s="179">
        <v>453</v>
      </c>
      <c r="F74" s="179">
        <v>2</v>
      </c>
      <c r="G74" s="179">
        <v>168</v>
      </c>
      <c r="H74" s="179">
        <v>32</v>
      </c>
      <c r="I74" s="179">
        <v>251</v>
      </c>
      <c r="J74" s="179">
        <v>0</v>
      </c>
      <c r="K74" s="155">
        <v>14463</v>
      </c>
      <c r="L74" s="173">
        <v>3616</v>
      </c>
      <c r="M74" s="291">
        <v>28.133858812141</v>
      </c>
      <c r="N74" s="292">
        <v>25.001728548709998</v>
      </c>
    </row>
    <row r="75" spans="1:14" ht="21" customHeight="1" x14ac:dyDescent="0.2">
      <c r="A75" s="63" t="s">
        <v>67</v>
      </c>
      <c r="B75" s="173">
        <v>66</v>
      </c>
      <c r="C75" s="173">
        <v>54</v>
      </c>
      <c r="D75" s="173">
        <v>1502</v>
      </c>
      <c r="E75" s="179">
        <v>309</v>
      </c>
      <c r="F75" s="179">
        <v>0</v>
      </c>
      <c r="G75" s="179">
        <v>160</v>
      </c>
      <c r="H75" s="179">
        <v>32</v>
      </c>
      <c r="I75" s="179">
        <v>104</v>
      </c>
      <c r="J75" s="179">
        <v>13</v>
      </c>
      <c r="K75" s="155">
        <v>6954</v>
      </c>
      <c r="L75" s="173">
        <v>1193</v>
      </c>
      <c r="M75" s="291">
        <v>21.599079666379001</v>
      </c>
      <c r="N75" s="292">
        <v>17.155593902789001</v>
      </c>
    </row>
    <row r="76" spans="1:14" ht="21" customHeight="1" x14ac:dyDescent="0.2">
      <c r="A76" s="63" t="s">
        <v>68</v>
      </c>
      <c r="B76" s="173">
        <v>12</v>
      </c>
      <c r="C76" s="173">
        <v>22</v>
      </c>
      <c r="D76" s="173">
        <v>582</v>
      </c>
      <c r="E76" s="179">
        <v>112</v>
      </c>
      <c r="F76" s="179">
        <v>0</v>
      </c>
      <c r="G76" s="179">
        <v>84</v>
      </c>
      <c r="H76" s="179">
        <v>8</v>
      </c>
      <c r="I76" s="179">
        <v>1</v>
      </c>
      <c r="J76" s="179">
        <v>19</v>
      </c>
      <c r="K76" s="155">
        <v>2364</v>
      </c>
      <c r="L76" s="173">
        <v>470</v>
      </c>
      <c r="M76" s="291">
        <v>24.619289340100998</v>
      </c>
      <c r="N76" s="292">
        <v>19.881556683587</v>
      </c>
    </row>
    <row r="77" spans="1:14" ht="21" customHeight="1" x14ac:dyDescent="0.2">
      <c r="A77" s="63" t="s">
        <v>69</v>
      </c>
      <c r="B77" s="173">
        <v>170</v>
      </c>
      <c r="C77" s="173">
        <v>170</v>
      </c>
      <c r="D77" s="173">
        <v>3536</v>
      </c>
      <c r="E77" s="179">
        <v>813</v>
      </c>
      <c r="F77" s="179">
        <v>1</v>
      </c>
      <c r="G77" s="179">
        <v>557</v>
      </c>
      <c r="H77" s="179">
        <v>61</v>
      </c>
      <c r="I77" s="179">
        <v>188</v>
      </c>
      <c r="J77" s="179">
        <v>6</v>
      </c>
      <c r="K77" s="155">
        <v>24127</v>
      </c>
      <c r="L77" s="173">
        <v>2723</v>
      </c>
      <c r="M77" s="291">
        <v>14.655779831723001</v>
      </c>
      <c r="N77" s="292">
        <v>11.286110995979</v>
      </c>
    </row>
    <row r="78" spans="1:14" ht="21" customHeight="1" x14ac:dyDescent="0.2">
      <c r="A78" s="65" t="s">
        <v>70</v>
      </c>
      <c r="B78" s="173">
        <v>244</v>
      </c>
      <c r="C78" s="173">
        <v>397</v>
      </c>
      <c r="D78" s="173">
        <v>5836</v>
      </c>
      <c r="E78" s="179">
        <v>643</v>
      </c>
      <c r="F78" s="179">
        <v>14</v>
      </c>
      <c r="G78" s="179">
        <v>471</v>
      </c>
      <c r="H78" s="179">
        <v>153</v>
      </c>
      <c r="I78" s="179">
        <v>0</v>
      </c>
      <c r="J78" s="179">
        <v>5</v>
      </c>
      <c r="K78" s="155">
        <v>36989</v>
      </c>
      <c r="L78" s="173">
        <v>5193</v>
      </c>
      <c r="M78" s="291">
        <v>15.777663629727</v>
      </c>
      <c r="N78" s="292">
        <v>14.039308983751001</v>
      </c>
    </row>
    <row r="79" spans="1:14" ht="21" customHeight="1" x14ac:dyDescent="0.2">
      <c r="A79" s="63" t="s">
        <v>71</v>
      </c>
      <c r="B79" s="173">
        <v>110</v>
      </c>
      <c r="C79" s="173">
        <v>140</v>
      </c>
      <c r="D79" s="173">
        <v>3086</v>
      </c>
      <c r="E79" s="179">
        <v>229</v>
      </c>
      <c r="F79" s="179">
        <v>3</v>
      </c>
      <c r="G79" s="179">
        <v>145</v>
      </c>
      <c r="H79" s="179">
        <v>53</v>
      </c>
      <c r="I79" s="179">
        <v>17</v>
      </c>
      <c r="J79" s="179">
        <v>11</v>
      </c>
      <c r="K79" s="155">
        <v>11404</v>
      </c>
      <c r="L79" s="173">
        <v>2857</v>
      </c>
      <c r="M79" s="291">
        <v>27.060680462994998</v>
      </c>
      <c r="N79" s="292">
        <v>25.052613118204</v>
      </c>
    </row>
    <row r="80" spans="1:14" ht="21" customHeight="1" x14ac:dyDescent="0.2">
      <c r="A80" s="63" t="s">
        <v>72</v>
      </c>
      <c r="B80" s="173">
        <v>78</v>
      </c>
      <c r="C80" s="173">
        <v>95</v>
      </c>
      <c r="D80" s="173">
        <v>1889</v>
      </c>
      <c r="E80" s="179">
        <v>192</v>
      </c>
      <c r="F80" s="179">
        <v>1</v>
      </c>
      <c r="G80" s="179">
        <v>142</v>
      </c>
      <c r="H80" s="179">
        <v>39</v>
      </c>
      <c r="I80" s="179">
        <v>0</v>
      </c>
      <c r="J80" s="179">
        <v>10</v>
      </c>
      <c r="K80" s="155">
        <v>8127</v>
      </c>
      <c r="L80" s="173">
        <v>1697</v>
      </c>
      <c r="M80" s="291">
        <v>23.24350929002</v>
      </c>
      <c r="N80" s="292">
        <v>20.881013904269</v>
      </c>
    </row>
    <row r="81" spans="1:14" ht="21" customHeight="1" x14ac:dyDescent="0.2">
      <c r="A81" s="63" t="s">
        <v>73</v>
      </c>
      <c r="B81" s="173">
        <v>71</v>
      </c>
      <c r="C81" s="173">
        <v>109</v>
      </c>
      <c r="D81" s="173">
        <v>1967</v>
      </c>
      <c r="E81" s="179">
        <v>394</v>
      </c>
      <c r="F81" s="179">
        <v>16</v>
      </c>
      <c r="G81" s="179">
        <v>195</v>
      </c>
      <c r="H81" s="179">
        <v>58</v>
      </c>
      <c r="I81" s="179">
        <v>79</v>
      </c>
      <c r="J81" s="179">
        <v>46</v>
      </c>
      <c r="K81" s="155">
        <v>10107</v>
      </c>
      <c r="L81" s="173">
        <v>1573</v>
      </c>
      <c r="M81" s="291">
        <v>19.461759176807998</v>
      </c>
      <c r="N81" s="292">
        <v>15.563470861779001</v>
      </c>
    </row>
    <row r="82" spans="1:14" ht="21" customHeight="1" x14ac:dyDescent="0.2">
      <c r="A82" s="63" t="s">
        <v>74</v>
      </c>
      <c r="B82" s="173">
        <v>36</v>
      </c>
      <c r="C82" s="173">
        <v>48</v>
      </c>
      <c r="D82" s="173">
        <v>1047</v>
      </c>
      <c r="E82" s="179">
        <v>197</v>
      </c>
      <c r="F82" s="179">
        <v>0</v>
      </c>
      <c r="G82" s="179">
        <v>119</v>
      </c>
      <c r="H82" s="179">
        <v>16</v>
      </c>
      <c r="I82" s="179">
        <v>24</v>
      </c>
      <c r="J82" s="179">
        <v>38</v>
      </c>
      <c r="K82" s="155">
        <v>4558</v>
      </c>
      <c r="L82" s="173">
        <v>850</v>
      </c>
      <c r="M82" s="291">
        <v>22.970601140850999</v>
      </c>
      <c r="N82" s="292">
        <v>18.648530057041999</v>
      </c>
    </row>
    <row r="83" spans="1:14" ht="21" customHeight="1" x14ac:dyDescent="0.2">
      <c r="A83" s="63" t="s">
        <v>75</v>
      </c>
      <c r="B83" s="173">
        <v>73</v>
      </c>
      <c r="C83" s="173">
        <v>67</v>
      </c>
      <c r="D83" s="173">
        <v>1943</v>
      </c>
      <c r="E83" s="179">
        <v>279</v>
      </c>
      <c r="F83" s="179">
        <v>1</v>
      </c>
      <c r="G83" s="179">
        <v>148</v>
      </c>
      <c r="H83" s="179">
        <v>23</v>
      </c>
      <c r="I83" s="179">
        <v>0</v>
      </c>
      <c r="J83" s="179">
        <v>107</v>
      </c>
      <c r="K83" s="155">
        <v>7659</v>
      </c>
      <c r="L83" s="173">
        <v>1664</v>
      </c>
      <c r="M83" s="291">
        <v>25.368847107977</v>
      </c>
      <c r="N83" s="292">
        <v>21.726073899986002</v>
      </c>
    </row>
    <row r="84" spans="1:14" ht="21" customHeight="1" x14ac:dyDescent="0.2">
      <c r="A84" s="67" t="s">
        <v>76</v>
      </c>
      <c r="B84" s="173">
        <v>180</v>
      </c>
      <c r="C84" s="173">
        <v>174</v>
      </c>
      <c r="D84" s="173">
        <v>4552</v>
      </c>
      <c r="E84" s="179">
        <v>590</v>
      </c>
      <c r="F84" s="179">
        <v>9</v>
      </c>
      <c r="G84" s="179">
        <v>367</v>
      </c>
      <c r="H84" s="179">
        <v>76</v>
      </c>
      <c r="I84" s="179">
        <v>114</v>
      </c>
      <c r="J84" s="179">
        <v>24</v>
      </c>
      <c r="K84" s="155">
        <v>16742</v>
      </c>
      <c r="L84" s="173">
        <v>3962</v>
      </c>
      <c r="M84" s="291">
        <v>27.189105244295</v>
      </c>
      <c r="N84" s="292">
        <v>23.665034046111</v>
      </c>
    </row>
    <row r="85" spans="1:14" ht="21" customHeight="1" thickBot="1" x14ac:dyDescent="0.25">
      <c r="A85" s="68" t="s">
        <v>77</v>
      </c>
      <c r="B85" s="174">
        <v>1496</v>
      </c>
      <c r="C85" s="174">
        <v>1726</v>
      </c>
      <c r="D85" s="174">
        <v>36417</v>
      </c>
      <c r="E85" s="182">
        <v>4772</v>
      </c>
      <c r="F85" s="180">
        <v>54</v>
      </c>
      <c r="G85" s="180">
        <v>2898</v>
      </c>
      <c r="H85" s="180">
        <v>652</v>
      </c>
      <c r="I85" s="180">
        <v>800</v>
      </c>
      <c r="J85" s="180">
        <v>368</v>
      </c>
      <c r="K85" s="156">
        <v>174190</v>
      </c>
      <c r="L85" s="174">
        <v>31645</v>
      </c>
      <c r="M85" s="293">
        <v>20.906481428325002</v>
      </c>
      <c r="N85" s="294">
        <v>18.166944141454</v>
      </c>
    </row>
    <row r="86" spans="1:14" ht="21" customHeight="1" x14ac:dyDescent="0.2">
      <c r="A86" s="65" t="s">
        <v>78</v>
      </c>
      <c r="B86" s="173">
        <v>99</v>
      </c>
      <c r="C86" s="173">
        <v>48</v>
      </c>
      <c r="D86" s="173">
        <v>1497</v>
      </c>
      <c r="E86" s="178">
        <v>300</v>
      </c>
      <c r="F86" s="179">
        <v>13</v>
      </c>
      <c r="G86" s="179">
        <v>120</v>
      </c>
      <c r="H86" s="179">
        <v>30</v>
      </c>
      <c r="I86" s="179">
        <v>123</v>
      </c>
      <c r="J86" s="179">
        <v>14</v>
      </c>
      <c r="K86" s="173">
        <v>5850</v>
      </c>
      <c r="L86" s="173">
        <v>1197</v>
      </c>
      <c r="M86" s="291">
        <v>25.589743589743001</v>
      </c>
      <c r="N86" s="292">
        <v>20.461538461538002</v>
      </c>
    </row>
    <row r="87" spans="1:14" ht="21" customHeight="1" x14ac:dyDescent="0.2">
      <c r="A87" s="63" t="s">
        <v>79</v>
      </c>
      <c r="B87" s="173">
        <v>106</v>
      </c>
      <c r="C87" s="173">
        <v>111</v>
      </c>
      <c r="D87" s="173">
        <v>1754</v>
      </c>
      <c r="E87" s="179">
        <v>205</v>
      </c>
      <c r="F87" s="179">
        <v>0</v>
      </c>
      <c r="G87" s="179">
        <v>96</v>
      </c>
      <c r="H87" s="179">
        <v>36</v>
      </c>
      <c r="I87" s="179">
        <v>25</v>
      </c>
      <c r="J87" s="179">
        <v>48</v>
      </c>
      <c r="K87" s="155">
        <v>15061</v>
      </c>
      <c r="L87" s="173">
        <v>1549</v>
      </c>
      <c r="M87" s="291">
        <v>11.645973042958</v>
      </c>
      <c r="N87" s="292">
        <v>10.284841643981</v>
      </c>
    </row>
    <row r="88" spans="1:14" ht="21" customHeight="1" x14ac:dyDescent="0.2">
      <c r="A88" s="63" t="s">
        <v>80</v>
      </c>
      <c r="B88" s="173">
        <v>158</v>
      </c>
      <c r="C88" s="173">
        <v>136</v>
      </c>
      <c r="D88" s="173">
        <v>2093</v>
      </c>
      <c r="E88" s="179">
        <v>249</v>
      </c>
      <c r="F88" s="179">
        <v>4</v>
      </c>
      <c r="G88" s="179">
        <v>94</v>
      </c>
      <c r="H88" s="179">
        <v>34</v>
      </c>
      <c r="I88" s="179">
        <v>45</v>
      </c>
      <c r="J88" s="179">
        <v>72</v>
      </c>
      <c r="K88" s="155">
        <v>17644</v>
      </c>
      <c r="L88" s="173">
        <v>1844</v>
      </c>
      <c r="M88" s="291">
        <v>11.862389480842999</v>
      </c>
      <c r="N88" s="292">
        <v>10.451144865110001</v>
      </c>
    </row>
    <row r="89" spans="1:14" ht="21" customHeight="1" x14ac:dyDescent="0.2">
      <c r="A89" s="63" t="s">
        <v>81</v>
      </c>
      <c r="B89" s="173">
        <v>62</v>
      </c>
      <c r="C89" s="173">
        <v>46</v>
      </c>
      <c r="D89" s="173">
        <v>810</v>
      </c>
      <c r="E89" s="179">
        <v>97</v>
      </c>
      <c r="F89" s="179">
        <v>0</v>
      </c>
      <c r="G89" s="179">
        <v>58</v>
      </c>
      <c r="H89" s="179">
        <v>7</v>
      </c>
      <c r="I89" s="179">
        <v>8</v>
      </c>
      <c r="J89" s="179">
        <v>24</v>
      </c>
      <c r="K89" s="155">
        <v>7388</v>
      </c>
      <c r="L89" s="173">
        <v>713</v>
      </c>
      <c r="M89" s="291">
        <v>10.963724959393</v>
      </c>
      <c r="N89" s="292">
        <v>9.6507850568479991</v>
      </c>
    </row>
    <row r="90" spans="1:14" ht="21" customHeight="1" x14ac:dyDescent="0.2">
      <c r="A90" s="63" t="s">
        <v>82</v>
      </c>
      <c r="B90" s="173">
        <v>105</v>
      </c>
      <c r="C90" s="173">
        <v>96</v>
      </c>
      <c r="D90" s="173">
        <v>1310</v>
      </c>
      <c r="E90" s="179">
        <v>140</v>
      </c>
      <c r="F90" s="179">
        <v>1</v>
      </c>
      <c r="G90" s="179">
        <v>65</v>
      </c>
      <c r="H90" s="179">
        <v>24</v>
      </c>
      <c r="I90" s="179">
        <v>6</v>
      </c>
      <c r="J90" s="179">
        <v>44</v>
      </c>
      <c r="K90" s="155">
        <v>11944</v>
      </c>
      <c r="L90" s="173">
        <v>1170</v>
      </c>
      <c r="M90" s="291">
        <v>10.96784996651</v>
      </c>
      <c r="N90" s="292">
        <v>9.7957133288680005</v>
      </c>
    </row>
    <row r="91" spans="1:14" ht="21" customHeight="1" x14ac:dyDescent="0.2">
      <c r="A91" s="63" t="s">
        <v>83</v>
      </c>
      <c r="B91" s="173">
        <v>252</v>
      </c>
      <c r="C91" s="173">
        <v>199</v>
      </c>
      <c r="D91" s="173">
        <v>5635</v>
      </c>
      <c r="E91" s="179">
        <v>536</v>
      </c>
      <c r="F91" s="179">
        <v>1</v>
      </c>
      <c r="G91" s="179">
        <v>255</v>
      </c>
      <c r="H91" s="179">
        <v>48</v>
      </c>
      <c r="I91" s="179">
        <v>122</v>
      </c>
      <c r="J91" s="179">
        <v>110</v>
      </c>
      <c r="K91" s="155">
        <v>24254</v>
      </c>
      <c r="L91" s="173">
        <v>5099</v>
      </c>
      <c r="M91" s="291">
        <v>23.233281108269999</v>
      </c>
      <c r="N91" s="292">
        <v>21.023336356889001</v>
      </c>
    </row>
    <row r="92" spans="1:14" ht="21" customHeight="1" x14ac:dyDescent="0.2">
      <c r="A92" s="63" t="s">
        <v>84</v>
      </c>
      <c r="B92" s="173">
        <v>244</v>
      </c>
      <c r="C92" s="173">
        <v>199</v>
      </c>
      <c r="D92" s="173">
        <v>4791</v>
      </c>
      <c r="E92" s="179">
        <v>736</v>
      </c>
      <c r="F92" s="179">
        <v>6</v>
      </c>
      <c r="G92" s="179">
        <v>563</v>
      </c>
      <c r="H92" s="179">
        <v>66</v>
      </c>
      <c r="I92" s="179">
        <v>47</v>
      </c>
      <c r="J92" s="179">
        <v>54</v>
      </c>
      <c r="K92" s="155">
        <v>22241</v>
      </c>
      <c r="L92" s="173">
        <v>4055</v>
      </c>
      <c r="M92" s="291">
        <v>21.541297603524999</v>
      </c>
      <c r="N92" s="292">
        <v>18.23209388067</v>
      </c>
    </row>
    <row r="93" spans="1:14" ht="21" customHeight="1" x14ac:dyDescent="0.2">
      <c r="A93" s="63" t="s">
        <v>85</v>
      </c>
      <c r="B93" s="173">
        <v>151</v>
      </c>
      <c r="C93" s="173">
        <v>127</v>
      </c>
      <c r="D93" s="173">
        <v>4022</v>
      </c>
      <c r="E93" s="179">
        <v>607</v>
      </c>
      <c r="F93" s="179">
        <v>2</v>
      </c>
      <c r="G93" s="179">
        <v>165</v>
      </c>
      <c r="H93" s="179">
        <v>49</v>
      </c>
      <c r="I93" s="179">
        <v>377</v>
      </c>
      <c r="J93" s="179">
        <v>14</v>
      </c>
      <c r="K93" s="155">
        <v>13679</v>
      </c>
      <c r="L93" s="173">
        <v>3415</v>
      </c>
      <c r="M93" s="291">
        <v>29.402734117990999</v>
      </c>
      <c r="N93" s="292">
        <v>24.965275239417998</v>
      </c>
    </row>
    <row r="94" spans="1:14" ht="21" customHeight="1" x14ac:dyDescent="0.2">
      <c r="A94" s="63" t="s">
        <v>86</v>
      </c>
      <c r="B94" s="173">
        <v>49</v>
      </c>
      <c r="C94" s="173">
        <v>22</v>
      </c>
      <c r="D94" s="173">
        <v>1144</v>
      </c>
      <c r="E94" s="179">
        <v>156</v>
      </c>
      <c r="F94" s="179">
        <v>0</v>
      </c>
      <c r="G94" s="179">
        <v>115</v>
      </c>
      <c r="H94" s="179">
        <v>27</v>
      </c>
      <c r="I94" s="179">
        <v>7</v>
      </c>
      <c r="J94" s="179">
        <v>7</v>
      </c>
      <c r="K94" s="155">
        <v>4351</v>
      </c>
      <c r="L94" s="173">
        <v>988</v>
      </c>
      <c r="M94" s="291">
        <v>26.292806251436001</v>
      </c>
      <c r="N94" s="292">
        <v>22.707423580785999</v>
      </c>
    </row>
    <row r="95" spans="1:14" ht="21" customHeight="1" x14ac:dyDescent="0.2">
      <c r="A95" s="63" t="s">
        <v>87</v>
      </c>
      <c r="B95" s="173">
        <v>345</v>
      </c>
      <c r="C95" s="173">
        <v>188</v>
      </c>
      <c r="D95" s="173">
        <v>4030</v>
      </c>
      <c r="E95" s="179">
        <v>825</v>
      </c>
      <c r="F95" s="179">
        <v>4</v>
      </c>
      <c r="G95" s="179">
        <v>543</v>
      </c>
      <c r="H95" s="179">
        <v>68</v>
      </c>
      <c r="I95" s="179">
        <v>149</v>
      </c>
      <c r="J95" s="179">
        <v>61</v>
      </c>
      <c r="K95" s="155">
        <v>19126</v>
      </c>
      <c r="L95" s="173">
        <v>3205</v>
      </c>
      <c r="M95" s="291">
        <v>21.070793683990001</v>
      </c>
      <c r="N95" s="292">
        <v>16.757293736274999</v>
      </c>
    </row>
    <row r="96" spans="1:14" ht="21" customHeight="1" x14ac:dyDescent="0.2">
      <c r="A96" s="67" t="s">
        <v>88</v>
      </c>
      <c r="B96" s="173">
        <v>205</v>
      </c>
      <c r="C96" s="173">
        <v>213</v>
      </c>
      <c r="D96" s="173">
        <v>5924</v>
      </c>
      <c r="E96" s="179">
        <v>950</v>
      </c>
      <c r="F96" s="179">
        <v>17</v>
      </c>
      <c r="G96" s="179">
        <v>418</v>
      </c>
      <c r="H96" s="179">
        <v>69</v>
      </c>
      <c r="I96" s="179">
        <v>341</v>
      </c>
      <c r="J96" s="179">
        <v>105</v>
      </c>
      <c r="K96" s="155">
        <v>21740</v>
      </c>
      <c r="L96" s="173">
        <v>4974</v>
      </c>
      <c r="M96" s="291">
        <v>27.249310027598</v>
      </c>
      <c r="N96" s="292">
        <v>22.879484820607001</v>
      </c>
    </row>
    <row r="97" spans="1:14" ht="21" customHeight="1" thickBot="1" x14ac:dyDescent="0.25">
      <c r="A97" s="69" t="s">
        <v>89</v>
      </c>
      <c r="B97" s="176">
        <v>1776</v>
      </c>
      <c r="C97" s="176">
        <v>1385</v>
      </c>
      <c r="D97" s="176">
        <v>33010</v>
      </c>
      <c r="E97" s="180">
        <v>4801</v>
      </c>
      <c r="F97" s="182">
        <v>48</v>
      </c>
      <c r="G97" s="182">
        <v>2492</v>
      </c>
      <c r="H97" s="182">
        <v>458</v>
      </c>
      <c r="I97" s="182">
        <v>1250</v>
      </c>
      <c r="J97" s="182">
        <v>553</v>
      </c>
      <c r="K97" s="158">
        <v>163278</v>
      </c>
      <c r="L97" s="176">
        <v>28209</v>
      </c>
      <c r="M97" s="298">
        <v>20.217053124119001</v>
      </c>
      <c r="N97" s="299">
        <v>17.276669238966001</v>
      </c>
    </row>
    <row r="98" spans="1:14" ht="21" customHeight="1" thickBot="1" x14ac:dyDescent="0.25">
      <c r="A98" s="123" t="s">
        <v>90</v>
      </c>
      <c r="B98" s="185">
        <v>10447</v>
      </c>
      <c r="C98" s="185">
        <v>10612</v>
      </c>
      <c r="D98" s="185">
        <v>184744</v>
      </c>
      <c r="E98" s="177">
        <v>22638</v>
      </c>
      <c r="F98" s="185">
        <v>308</v>
      </c>
      <c r="G98" s="185">
        <v>12926</v>
      </c>
      <c r="H98" s="185">
        <v>3004</v>
      </c>
      <c r="I98" s="185">
        <v>3972</v>
      </c>
      <c r="J98" s="185">
        <v>2428</v>
      </c>
      <c r="K98" s="185">
        <v>1212813</v>
      </c>
      <c r="L98" s="185">
        <v>162106</v>
      </c>
      <c r="M98" s="303">
        <v>15.232686325096999</v>
      </c>
      <c r="N98" s="304">
        <v>13.366116623090001</v>
      </c>
    </row>
    <row r="99" spans="1:14" ht="13.7" customHeight="1" x14ac:dyDescent="0.2">
      <c r="E99" s="23"/>
      <c r="F99" s="23"/>
      <c r="G99" s="23"/>
      <c r="H99" s="23"/>
      <c r="J99" s="23"/>
      <c r="K99" s="53"/>
      <c r="L99" s="53"/>
    </row>
    <row r="100" spans="1:14" ht="21" customHeight="1" x14ac:dyDescent="0.2">
      <c r="A100" s="265" t="s">
        <v>399</v>
      </c>
      <c r="M100" s="25"/>
      <c r="N100" s="25"/>
    </row>
    <row r="101" spans="1:14" x14ac:dyDescent="0.2">
      <c r="A101" s="264" t="s">
        <v>403</v>
      </c>
    </row>
    <row r="102" spans="1:14" ht="15" x14ac:dyDescent="0.2">
      <c r="A102" s="26"/>
      <c r="B102" s="27"/>
      <c r="C102" s="27"/>
      <c r="D102" s="27"/>
      <c r="F102" s="27"/>
      <c r="G102" s="23"/>
      <c r="I102" s="27"/>
    </row>
    <row r="103" spans="1:14" x14ac:dyDescent="0.2">
      <c r="A103" s="28"/>
      <c r="B103" s="29"/>
      <c r="C103" s="29"/>
      <c r="D103" s="29"/>
      <c r="E103" s="29"/>
      <c r="G103" s="29"/>
      <c r="H103" s="29"/>
      <c r="I103" s="29"/>
      <c r="J103" s="29"/>
      <c r="K103" s="159"/>
      <c r="L103" s="159"/>
    </row>
    <row r="105" spans="1:14" x14ac:dyDescent="0.2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473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64">
        <v>42005</v>
      </c>
      <c r="L7" s="364"/>
      <c r="M7" s="59"/>
      <c r="N7" s="59"/>
    </row>
    <row r="8" spans="1:14" s="31" customFormat="1" ht="15" customHeight="1" x14ac:dyDescent="0.2">
      <c r="A8" s="91"/>
      <c r="B8" s="356" t="s">
        <v>206</v>
      </c>
      <c r="C8" s="350" t="s">
        <v>91</v>
      </c>
      <c r="D8" s="351"/>
      <c r="E8" s="351"/>
      <c r="F8" s="351"/>
      <c r="G8" s="351"/>
      <c r="H8" s="351"/>
      <c r="I8" s="351"/>
      <c r="J8" s="351"/>
      <c r="K8" s="351"/>
      <c r="L8" s="352"/>
      <c r="M8" s="92"/>
      <c r="N8" s="92"/>
    </row>
    <row r="9" spans="1:14" s="31" customFormat="1" ht="15" customHeight="1" x14ac:dyDescent="0.2">
      <c r="A9" s="93" t="s">
        <v>1</v>
      </c>
      <c r="B9" s="357"/>
      <c r="C9" s="353" t="s">
        <v>92</v>
      </c>
      <c r="D9" s="353" t="s">
        <v>230</v>
      </c>
      <c r="E9" s="353" t="s">
        <v>212</v>
      </c>
      <c r="F9" s="359" t="s">
        <v>93</v>
      </c>
      <c r="G9" s="360"/>
      <c r="H9" s="360"/>
      <c r="I9" s="361"/>
      <c r="J9" s="369" t="s">
        <v>94</v>
      </c>
      <c r="K9" s="370"/>
      <c r="L9" s="371"/>
      <c r="M9" s="92"/>
      <c r="N9" s="92"/>
    </row>
    <row r="10" spans="1:14" s="31" customFormat="1" ht="15" customHeight="1" x14ac:dyDescent="0.2">
      <c r="A10" s="93"/>
      <c r="B10" s="357"/>
      <c r="C10" s="354"/>
      <c r="D10" s="354"/>
      <c r="E10" s="354"/>
      <c r="F10" s="362" t="s">
        <v>114</v>
      </c>
      <c r="G10" s="365" t="s">
        <v>207</v>
      </c>
      <c r="H10" s="366"/>
      <c r="I10" s="367"/>
      <c r="J10" s="362" t="s">
        <v>114</v>
      </c>
      <c r="K10" s="365" t="s">
        <v>207</v>
      </c>
      <c r="L10" s="368"/>
      <c r="M10" s="92"/>
      <c r="N10" s="92"/>
    </row>
    <row r="11" spans="1:14" s="31" customFormat="1" ht="34.5" thickBot="1" x14ac:dyDescent="0.25">
      <c r="A11" s="94"/>
      <c r="B11" s="358"/>
      <c r="C11" s="355"/>
      <c r="D11" s="355"/>
      <c r="E11" s="355"/>
      <c r="F11" s="363"/>
      <c r="G11" s="121" t="s">
        <v>208</v>
      </c>
      <c r="H11" s="121" t="s">
        <v>209</v>
      </c>
      <c r="I11" s="121" t="s">
        <v>210</v>
      </c>
      <c r="J11" s="363"/>
      <c r="K11" s="121" t="s">
        <v>211</v>
      </c>
      <c r="L11" s="122" t="s">
        <v>301</v>
      </c>
      <c r="M11" s="92"/>
      <c r="N11" s="92"/>
    </row>
    <row r="12" spans="1:14" ht="15.95" customHeight="1" x14ac:dyDescent="0.2">
      <c r="A12" s="95" t="s">
        <v>3</v>
      </c>
      <c r="B12" s="186">
        <v>107</v>
      </c>
      <c r="C12" s="187">
        <v>57</v>
      </c>
      <c r="D12" s="187">
        <v>0</v>
      </c>
      <c r="E12" s="187">
        <v>0</v>
      </c>
      <c r="F12" s="187">
        <v>0</v>
      </c>
      <c r="G12" s="187">
        <v>0</v>
      </c>
      <c r="H12" s="187">
        <v>0</v>
      </c>
      <c r="I12" s="187">
        <v>0</v>
      </c>
      <c r="J12" s="187">
        <v>6</v>
      </c>
      <c r="K12" s="187">
        <v>4</v>
      </c>
      <c r="L12" s="188">
        <v>2</v>
      </c>
      <c r="M12" s="96"/>
      <c r="N12" s="96"/>
    </row>
    <row r="13" spans="1:14" ht="15.95" customHeight="1" x14ac:dyDescent="0.2">
      <c r="A13" s="95" t="s">
        <v>4</v>
      </c>
      <c r="B13" s="189">
        <v>379</v>
      </c>
      <c r="C13" s="190">
        <v>201</v>
      </c>
      <c r="D13" s="190">
        <v>10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15</v>
      </c>
      <c r="K13" s="190">
        <v>5</v>
      </c>
      <c r="L13" s="106">
        <v>10</v>
      </c>
      <c r="M13" s="96"/>
      <c r="N13" s="96"/>
    </row>
    <row r="14" spans="1:14" ht="15.95" customHeight="1" x14ac:dyDescent="0.2">
      <c r="A14" s="95" t="s">
        <v>5</v>
      </c>
      <c r="B14" s="189">
        <v>220</v>
      </c>
      <c r="C14" s="190">
        <v>118</v>
      </c>
      <c r="D14" s="190">
        <v>3</v>
      </c>
      <c r="E14" s="190">
        <v>1</v>
      </c>
      <c r="F14" s="190">
        <v>0</v>
      </c>
      <c r="G14" s="190">
        <v>0</v>
      </c>
      <c r="H14" s="190">
        <v>0</v>
      </c>
      <c r="I14" s="190">
        <v>0</v>
      </c>
      <c r="J14" s="190">
        <v>6</v>
      </c>
      <c r="K14" s="190">
        <v>3</v>
      </c>
      <c r="L14" s="106">
        <v>3</v>
      </c>
      <c r="M14" s="96"/>
      <c r="N14" s="96"/>
    </row>
    <row r="15" spans="1:14" ht="15.95" customHeight="1" x14ac:dyDescent="0.2">
      <c r="A15" s="95" t="s">
        <v>6</v>
      </c>
      <c r="B15" s="189">
        <v>205</v>
      </c>
      <c r="C15" s="190">
        <v>97</v>
      </c>
      <c r="D15" s="190">
        <v>4</v>
      </c>
      <c r="E15" s="190">
        <v>0</v>
      </c>
      <c r="F15" s="190">
        <v>1</v>
      </c>
      <c r="G15" s="190">
        <v>1</v>
      </c>
      <c r="H15" s="190">
        <v>0</v>
      </c>
      <c r="I15" s="190">
        <v>0</v>
      </c>
      <c r="J15" s="190">
        <v>7</v>
      </c>
      <c r="K15" s="190">
        <v>2</v>
      </c>
      <c r="L15" s="106">
        <v>5</v>
      </c>
      <c r="M15" s="96"/>
      <c r="N15" s="96"/>
    </row>
    <row r="16" spans="1:14" ht="15.95" customHeight="1" x14ac:dyDescent="0.2">
      <c r="A16" s="95" t="s">
        <v>7</v>
      </c>
      <c r="B16" s="189">
        <v>348</v>
      </c>
      <c r="C16" s="190">
        <v>161</v>
      </c>
      <c r="D16" s="190">
        <v>6</v>
      </c>
      <c r="E16" s="190">
        <v>1</v>
      </c>
      <c r="F16" s="190">
        <v>1</v>
      </c>
      <c r="G16" s="190">
        <v>0</v>
      </c>
      <c r="H16" s="190">
        <v>1</v>
      </c>
      <c r="I16" s="190">
        <v>0</v>
      </c>
      <c r="J16" s="190">
        <v>15</v>
      </c>
      <c r="K16" s="190">
        <v>4</v>
      </c>
      <c r="L16" s="106">
        <v>11</v>
      </c>
      <c r="M16" s="96"/>
      <c r="N16" s="96"/>
    </row>
    <row r="17" spans="1:14" ht="15.95" customHeight="1" x14ac:dyDescent="0.2">
      <c r="A17" s="95" t="s">
        <v>8</v>
      </c>
      <c r="B17" s="189">
        <v>128</v>
      </c>
      <c r="C17" s="190">
        <v>51</v>
      </c>
      <c r="D17" s="190">
        <v>2</v>
      </c>
      <c r="E17" s="190">
        <v>0</v>
      </c>
      <c r="F17" s="190">
        <v>0</v>
      </c>
      <c r="G17" s="190">
        <v>0</v>
      </c>
      <c r="H17" s="190">
        <v>0</v>
      </c>
      <c r="I17" s="190">
        <v>0</v>
      </c>
      <c r="J17" s="190">
        <v>5</v>
      </c>
      <c r="K17" s="190">
        <v>1</v>
      </c>
      <c r="L17" s="106">
        <v>4</v>
      </c>
      <c r="M17" s="96"/>
      <c r="N17" s="96"/>
    </row>
    <row r="18" spans="1:14" ht="15.95" customHeight="1" x14ac:dyDescent="0.2">
      <c r="A18" s="95" t="s">
        <v>9</v>
      </c>
      <c r="B18" s="189">
        <v>282</v>
      </c>
      <c r="C18" s="190">
        <v>144</v>
      </c>
      <c r="D18" s="190">
        <v>3</v>
      </c>
      <c r="E18" s="190">
        <v>1</v>
      </c>
      <c r="F18" s="190">
        <v>1</v>
      </c>
      <c r="G18" s="190">
        <v>0</v>
      </c>
      <c r="H18" s="190">
        <v>1</v>
      </c>
      <c r="I18" s="190">
        <v>0</v>
      </c>
      <c r="J18" s="190">
        <v>30</v>
      </c>
      <c r="K18" s="190">
        <v>8</v>
      </c>
      <c r="L18" s="106">
        <v>22</v>
      </c>
      <c r="M18" s="96"/>
      <c r="N18" s="96"/>
    </row>
    <row r="19" spans="1:14" ht="15.95" customHeight="1" x14ac:dyDescent="0.2">
      <c r="A19" s="95" t="s">
        <v>10</v>
      </c>
      <c r="B19" s="191">
        <v>309</v>
      </c>
      <c r="C19" s="192">
        <v>146</v>
      </c>
      <c r="D19" s="192">
        <v>5</v>
      </c>
      <c r="E19" s="192">
        <v>0</v>
      </c>
      <c r="F19" s="192">
        <v>1</v>
      </c>
      <c r="G19" s="192">
        <v>0</v>
      </c>
      <c r="H19" s="192">
        <v>1</v>
      </c>
      <c r="I19" s="192">
        <v>0</v>
      </c>
      <c r="J19" s="192">
        <v>20</v>
      </c>
      <c r="K19" s="192">
        <v>3</v>
      </c>
      <c r="L19" s="107">
        <v>17</v>
      </c>
      <c r="M19" s="96"/>
      <c r="N19" s="96"/>
    </row>
    <row r="20" spans="1:14" ht="15.95" customHeight="1" x14ac:dyDescent="0.2">
      <c r="A20" s="97" t="s">
        <v>11</v>
      </c>
      <c r="B20" s="193">
        <v>1978</v>
      </c>
      <c r="C20" s="194">
        <v>975</v>
      </c>
      <c r="D20" s="194">
        <v>33</v>
      </c>
      <c r="E20" s="194">
        <v>3</v>
      </c>
      <c r="F20" s="194">
        <v>4</v>
      </c>
      <c r="G20" s="194">
        <v>1</v>
      </c>
      <c r="H20" s="194">
        <v>3</v>
      </c>
      <c r="I20" s="194">
        <v>0</v>
      </c>
      <c r="J20" s="194">
        <v>104</v>
      </c>
      <c r="K20" s="194">
        <v>30</v>
      </c>
      <c r="L20" s="108">
        <v>74</v>
      </c>
      <c r="M20" s="96"/>
      <c r="N20" s="96"/>
    </row>
    <row r="21" spans="1:14" ht="15.95" customHeight="1" x14ac:dyDescent="0.2">
      <c r="A21" s="95" t="s">
        <v>12</v>
      </c>
      <c r="B21" s="195">
        <v>458</v>
      </c>
      <c r="C21" s="190">
        <v>216</v>
      </c>
      <c r="D21" s="190">
        <v>14</v>
      </c>
      <c r="E21" s="190">
        <v>5</v>
      </c>
      <c r="F21" s="190">
        <v>1</v>
      </c>
      <c r="G21" s="190">
        <v>0</v>
      </c>
      <c r="H21" s="190">
        <v>1</v>
      </c>
      <c r="I21" s="190">
        <v>0</v>
      </c>
      <c r="J21" s="190">
        <v>17</v>
      </c>
      <c r="K21" s="190">
        <v>3</v>
      </c>
      <c r="L21" s="106">
        <v>14</v>
      </c>
      <c r="M21" s="96"/>
      <c r="N21" s="96"/>
    </row>
    <row r="22" spans="1:14" ht="15.95" customHeight="1" x14ac:dyDescent="0.2">
      <c r="A22" s="95" t="s">
        <v>13</v>
      </c>
      <c r="B22" s="189">
        <v>315</v>
      </c>
      <c r="C22" s="190">
        <v>153</v>
      </c>
      <c r="D22" s="190">
        <v>15</v>
      </c>
      <c r="E22" s="190">
        <v>2</v>
      </c>
      <c r="F22" s="190">
        <v>1</v>
      </c>
      <c r="G22" s="190">
        <v>0</v>
      </c>
      <c r="H22" s="190">
        <v>0</v>
      </c>
      <c r="I22" s="190">
        <v>1</v>
      </c>
      <c r="J22" s="190">
        <v>18</v>
      </c>
      <c r="K22" s="190">
        <v>1</v>
      </c>
      <c r="L22" s="106">
        <v>17</v>
      </c>
      <c r="M22" s="96"/>
      <c r="N22" s="96"/>
    </row>
    <row r="23" spans="1:14" ht="15.95" customHeight="1" x14ac:dyDescent="0.2">
      <c r="A23" s="95" t="s">
        <v>14</v>
      </c>
      <c r="B23" s="189">
        <v>59</v>
      </c>
      <c r="C23" s="190">
        <v>35</v>
      </c>
      <c r="D23" s="190">
        <v>2</v>
      </c>
      <c r="E23" s="190">
        <v>0</v>
      </c>
      <c r="F23" s="190">
        <v>0</v>
      </c>
      <c r="G23" s="190">
        <v>0</v>
      </c>
      <c r="H23" s="190">
        <v>0</v>
      </c>
      <c r="I23" s="190">
        <v>0</v>
      </c>
      <c r="J23" s="190">
        <v>3</v>
      </c>
      <c r="K23" s="190">
        <v>1</v>
      </c>
      <c r="L23" s="106">
        <v>2</v>
      </c>
      <c r="M23" s="96"/>
      <c r="N23" s="96"/>
    </row>
    <row r="24" spans="1:14" ht="15.95" customHeight="1" x14ac:dyDescent="0.2">
      <c r="A24" s="95" t="s">
        <v>15</v>
      </c>
      <c r="B24" s="189">
        <v>249</v>
      </c>
      <c r="C24" s="190">
        <v>135</v>
      </c>
      <c r="D24" s="190">
        <v>11</v>
      </c>
      <c r="E24" s="190">
        <v>0</v>
      </c>
      <c r="F24" s="190">
        <v>0</v>
      </c>
      <c r="G24" s="190">
        <v>0</v>
      </c>
      <c r="H24" s="190">
        <v>0</v>
      </c>
      <c r="I24" s="190">
        <v>0</v>
      </c>
      <c r="J24" s="190">
        <v>11</v>
      </c>
      <c r="K24" s="190">
        <v>2</v>
      </c>
      <c r="L24" s="106">
        <v>9</v>
      </c>
      <c r="M24" s="96"/>
      <c r="N24" s="96"/>
    </row>
    <row r="25" spans="1:14" ht="15.95" customHeight="1" x14ac:dyDescent="0.2">
      <c r="A25" s="95" t="s">
        <v>16</v>
      </c>
      <c r="B25" s="189">
        <v>332</v>
      </c>
      <c r="C25" s="190">
        <v>149</v>
      </c>
      <c r="D25" s="190">
        <v>11</v>
      </c>
      <c r="E25" s="190">
        <v>12</v>
      </c>
      <c r="F25" s="190">
        <v>0</v>
      </c>
      <c r="G25" s="190">
        <v>0</v>
      </c>
      <c r="H25" s="190">
        <v>0</v>
      </c>
      <c r="I25" s="190">
        <v>0</v>
      </c>
      <c r="J25" s="190">
        <v>16</v>
      </c>
      <c r="K25" s="190">
        <v>1</v>
      </c>
      <c r="L25" s="106">
        <v>15</v>
      </c>
      <c r="M25" s="96"/>
      <c r="N25" s="96"/>
    </row>
    <row r="26" spans="1:14" ht="15.95" customHeight="1" x14ac:dyDescent="0.2">
      <c r="A26" s="95" t="s">
        <v>17</v>
      </c>
      <c r="B26" s="189">
        <v>271</v>
      </c>
      <c r="C26" s="190">
        <v>102</v>
      </c>
      <c r="D26" s="190">
        <v>11</v>
      </c>
      <c r="E26" s="190">
        <v>0</v>
      </c>
      <c r="F26" s="190">
        <v>1</v>
      </c>
      <c r="G26" s="190">
        <v>1</v>
      </c>
      <c r="H26" s="190">
        <v>0</v>
      </c>
      <c r="I26" s="190">
        <v>0</v>
      </c>
      <c r="J26" s="190">
        <v>20</v>
      </c>
      <c r="K26" s="190">
        <v>7</v>
      </c>
      <c r="L26" s="106">
        <v>13</v>
      </c>
      <c r="M26" s="96"/>
      <c r="N26" s="96"/>
    </row>
    <row r="27" spans="1:14" ht="15.95" customHeight="1" x14ac:dyDescent="0.2">
      <c r="A27" s="98" t="s">
        <v>18</v>
      </c>
      <c r="B27" s="191">
        <v>636</v>
      </c>
      <c r="C27" s="192">
        <v>280</v>
      </c>
      <c r="D27" s="192">
        <v>18</v>
      </c>
      <c r="E27" s="192">
        <v>0</v>
      </c>
      <c r="F27" s="192">
        <v>3</v>
      </c>
      <c r="G27" s="192">
        <v>0</v>
      </c>
      <c r="H27" s="192">
        <v>3</v>
      </c>
      <c r="I27" s="192">
        <v>0</v>
      </c>
      <c r="J27" s="192">
        <v>36</v>
      </c>
      <c r="K27" s="192">
        <v>9</v>
      </c>
      <c r="L27" s="107">
        <v>27</v>
      </c>
      <c r="M27" s="96"/>
      <c r="N27" s="96"/>
    </row>
    <row r="28" spans="1:14" ht="15.95" customHeight="1" x14ac:dyDescent="0.2">
      <c r="A28" s="99" t="s">
        <v>19</v>
      </c>
      <c r="B28" s="193">
        <v>2320</v>
      </c>
      <c r="C28" s="194">
        <v>1070</v>
      </c>
      <c r="D28" s="194">
        <v>82</v>
      </c>
      <c r="E28" s="194">
        <v>19</v>
      </c>
      <c r="F28" s="194">
        <v>6</v>
      </c>
      <c r="G28" s="194">
        <v>1</v>
      </c>
      <c r="H28" s="194">
        <v>4</v>
      </c>
      <c r="I28" s="194">
        <v>1</v>
      </c>
      <c r="J28" s="194">
        <v>121</v>
      </c>
      <c r="K28" s="194">
        <v>24</v>
      </c>
      <c r="L28" s="108">
        <v>97</v>
      </c>
      <c r="M28" s="96"/>
      <c r="N28" s="96"/>
    </row>
    <row r="29" spans="1:14" ht="15.95" customHeight="1" x14ac:dyDescent="0.2">
      <c r="A29" s="95" t="s">
        <v>20</v>
      </c>
      <c r="B29" s="195">
        <v>178</v>
      </c>
      <c r="C29" s="190">
        <v>68</v>
      </c>
      <c r="D29" s="190">
        <v>9</v>
      </c>
      <c r="E29" s="190">
        <v>2</v>
      </c>
      <c r="F29" s="190">
        <v>0</v>
      </c>
      <c r="G29" s="190">
        <v>0</v>
      </c>
      <c r="H29" s="190">
        <v>0</v>
      </c>
      <c r="I29" s="190">
        <v>0</v>
      </c>
      <c r="J29" s="190">
        <v>16</v>
      </c>
      <c r="K29" s="190">
        <v>3</v>
      </c>
      <c r="L29" s="106">
        <v>13</v>
      </c>
      <c r="M29" s="96"/>
      <c r="N29" s="96"/>
    </row>
    <row r="30" spans="1:14" ht="15.95" customHeight="1" x14ac:dyDescent="0.2">
      <c r="A30" s="95" t="s">
        <v>21</v>
      </c>
      <c r="B30" s="189">
        <v>313</v>
      </c>
      <c r="C30" s="190">
        <v>147</v>
      </c>
      <c r="D30" s="190">
        <v>11</v>
      </c>
      <c r="E30" s="190">
        <v>1</v>
      </c>
      <c r="F30" s="190">
        <v>0</v>
      </c>
      <c r="G30" s="190">
        <v>0</v>
      </c>
      <c r="H30" s="190">
        <v>0</v>
      </c>
      <c r="I30" s="190">
        <v>0</v>
      </c>
      <c r="J30" s="190">
        <v>20</v>
      </c>
      <c r="K30" s="190">
        <v>3</v>
      </c>
      <c r="L30" s="106">
        <v>17</v>
      </c>
      <c r="M30" s="96"/>
      <c r="N30" s="96"/>
    </row>
    <row r="31" spans="1:14" ht="15.95" customHeight="1" x14ac:dyDescent="0.2">
      <c r="A31" s="95" t="s">
        <v>22</v>
      </c>
      <c r="B31" s="189">
        <v>160</v>
      </c>
      <c r="C31" s="190">
        <v>67</v>
      </c>
      <c r="D31" s="190">
        <v>8</v>
      </c>
      <c r="E31" s="190">
        <v>1</v>
      </c>
      <c r="F31" s="190">
        <v>1</v>
      </c>
      <c r="G31" s="190">
        <v>0</v>
      </c>
      <c r="H31" s="190">
        <v>1</v>
      </c>
      <c r="I31" s="190">
        <v>0</v>
      </c>
      <c r="J31" s="190">
        <v>10</v>
      </c>
      <c r="K31" s="190">
        <v>4</v>
      </c>
      <c r="L31" s="106">
        <v>6</v>
      </c>
      <c r="M31" s="96"/>
      <c r="N31" s="96"/>
    </row>
    <row r="32" spans="1:14" ht="15.95" customHeight="1" x14ac:dyDescent="0.2">
      <c r="A32" s="95" t="s">
        <v>23</v>
      </c>
      <c r="B32" s="189">
        <v>253</v>
      </c>
      <c r="C32" s="190">
        <v>117</v>
      </c>
      <c r="D32" s="190">
        <v>9</v>
      </c>
      <c r="E32" s="190">
        <v>1</v>
      </c>
      <c r="F32" s="190">
        <v>2</v>
      </c>
      <c r="G32" s="190">
        <v>0</v>
      </c>
      <c r="H32" s="190">
        <v>2</v>
      </c>
      <c r="I32" s="190">
        <v>0</v>
      </c>
      <c r="J32" s="190">
        <v>17</v>
      </c>
      <c r="K32" s="190">
        <v>3</v>
      </c>
      <c r="L32" s="106">
        <v>14</v>
      </c>
      <c r="M32" s="96"/>
      <c r="N32" s="96"/>
    </row>
    <row r="33" spans="1:14" ht="15.95" customHeight="1" x14ac:dyDescent="0.2">
      <c r="A33" s="95" t="s">
        <v>24</v>
      </c>
      <c r="B33" s="189">
        <v>230</v>
      </c>
      <c r="C33" s="190">
        <v>98</v>
      </c>
      <c r="D33" s="190">
        <v>7</v>
      </c>
      <c r="E33" s="190">
        <v>0</v>
      </c>
      <c r="F33" s="190">
        <v>2</v>
      </c>
      <c r="G33" s="190">
        <v>0</v>
      </c>
      <c r="H33" s="190">
        <v>2</v>
      </c>
      <c r="I33" s="190">
        <v>0</v>
      </c>
      <c r="J33" s="190">
        <v>9</v>
      </c>
      <c r="K33" s="190">
        <v>0</v>
      </c>
      <c r="L33" s="106">
        <v>9</v>
      </c>
      <c r="M33" s="96"/>
      <c r="N33" s="96"/>
    </row>
    <row r="34" spans="1:14" ht="15.95" customHeight="1" x14ac:dyDescent="0.2">
      <c r="A34" s="95" t="s">
        <v>25</v>
      </c>
      <c r="B34" s="189">
        <v>228</v>
      </c>
      <c r="C34" s="190">
        <v>99</v>
      </c>
      <c r="D34" s="190">
        <v>12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16</v>
      </c>
      <c r="K34" s="190">
        <v>3</v>
      </c>
      <c r="L34" s="106">
        <v>13</v>
      </c>
      <c r="M34" s="96"/>
      <c r="N34" s="96"/>
    </row>
    <row r="35" spans="1:14" ht="15.95" customHeight="1" x14ac:dyDescent="0.2">
      <c r="A35" s="95" t="s">
        <v>26</v>
      </c>
      <c r="B35" s="189">
        <v>752</v>
      </c>
      <c r="C35" s="190">
        <v>340</v>
      </c>
      <c r="D35" s="190">
        <v>40</v>
      </c>
      <c r="E35" s="190">
        <v>0</v>
      </c>
      <c r="F35" s="190">
        <v>1</v>
      </c>
      <c r="G35" s="190">
        <v>0</v>
      </c>
      <c r="H35" s="190">
        <v>1</v>
      </c>
      <c r="I35" s="190">
        <v>0</v>
      </c>
      <c r="J35" s="190">
        <v>45</v>
      </c>
      <c r="K35" s="190">
        <v>12</v>
      </c>
      <c r="L35" s="106">
        <v>33</v>
      </c>
      <c r="M35" s="96"/>
      <c r="N35" s="96"/>
    </row>
    <row r="36" spans="1:14" ht="15.95" customHeight="1" x14ac:dyDescent="0.2">
      <c r="A36" s="95" t="s">
        <v>27</v>
      </c>
      <c r="B36" s="189">
        <v>159</v>
      </c>
      <c r="C36" s="190">
        <v>76</v>
      </c>
      <c r="D36" s="190">
        <v>4</v>
      </c>
      <c r="E36" s="190">
        <v>0</v>
      </c>
      <c r="F36" s="190">
        <v>0</v>
      </c>
      <c r="G36" s="190">
        <v>0</v>
      </c>
      <c r="H36" s="190">
        <v>0</v>
      </c>
      <c r="I36" s="190">
        <v>0</v>
      </c>
      <c r="J36" s="190">
        <v>14</v>
      </c>
      <c r="K36" s="190">
        <v>4</v>
      </c>
      <c r="L36" s="106">
        <v>10</v>
      </c>
      <c r="M36" s="96"/>
      <c r="N36" s="96"/>
    </row>
    <row r="37" spans="1:14" ht="15.95" customHeight="1" x14ac:dyDescent="0.2">
      <c r="A37" s="98" t="s">
        <v>28</v>
      </c>
      <c r="B37" s="191">
        <v>564</v>
      </c>
      <c r="C37" s="192">
        <v>258</v>
      </c>
      <c r="D37" s="192">
        <v>15</v>
      </c>
      <c r="E37" s="192">
        <v>1</v>
      </c>
      <c r="F37" s="192">
        <v>0</v>
      </c>
      <c r="G37" s="192">
        <v>0</v>
      </c>
      <c r="H37" s="192">
        <v>0</v>
      </c>
      <c r="I37" s="192">
        <v>0</v>
      </c>
      <c r="J37" s="192">
        <v>32</v>
      </c>
      <c r="K37" s="192">
        <v>4</v>
      </c>
      <c r="L37" s="107">
        <v>28</v>
      </c>
      <c r="M37" s="96"/>
      <c r="N37" s="96"/>
    </row>
    <row r="38" spans="1:14" ht="15.95" customHeight="1" x14ac:dyDescent="0.2">
      <c r="A38" s="99" t="s">
        <v>29</v>
      </c>
      <c r="B38" s="196">
        <v>2837</v>
      </c>
      <c r="C38" s="194">
        <v>1270</v>
      </c>
      <c r="D38" s="194">
        <v>115</v>
      </c>
      <c r="E38" s="194">
        <v>6</v>
      </c>
      <c r="F38" s="194">
        <v>6</v>
      </c>
      <c r="G38" s="194">
        <v>0</v>
      </c>
      <c r="H38" s="194">
        <v>6</v>
      </c>
      <c r="I38" s="194">
        <v>0</v>
      </c>
      <c r="J38" s="194">
        <v>179</v>
      </c>
      <c r="K38" s="194">
        <v>36</v>
      </c>
      <c r="L38" s="108">
        <v>143</v>
      </c>
      <c r="M38" s="96"/>
      <c r="N38" s="96"/>
    </row>
    <row r="39" spans="1:14" ht="15.95" customHeight="1" x14ac:dyDescent="0.2">
      <c r="A39" s="95" t="s">
        <v>30</v>
      </c>
      <c r="B39" s="195">
        <v>547</v>
      </c>
      <c r="C39" s="190">
        <v>281</v>
      </c>
      <c r="D39" s="190">
        <v>12</v>
      </c>
      <c r="E39" s="190">
        <v>0</v>
      </c>
      <c r="F39" s="190">
        <v>1</v>
      </c>
      <c r="G39" s="190">
        <v>0</v>
      </c>
      <c r="H39" s="190">
        <v>1</v>
      </c>
      <c r="I39" s="190">
        <v>0</v>
      </c>
      <c r="J39" s="190">
        <v>20</v>
      </c>
      <c r="K39" s="190">
        <v>4</v>
      </c>
      <c r="L39" s="106">
        <v>16</v>
      </c>
      <c r="M39" s="96"/>
      <c r="N39" s="96"/>
    </row>
    <row r="40" spans="1:14" ht="15.95" customHeight="1" x14ac:dyDescent="0.2">
      <c r="A40" s="95" t="s">
        <v>31</v>
      </c>
      <c r="B40" s="189">
        <v>597</v>
      </c>
      <c r="C40" s="190">
        <v>280</v>
      </c>
      <c r="D40" s="190">
        <v>23</v>
      </c>
      <c r="E40" s="190">
        <v>1</v>
      </c>
      <c r="F40" s="190">
        <v>5</v>
      </c>
      <c r="G40" s="190">
        <v>4</v>
      </c>
      <c r="H40" s="190">
        <v>1</v>
      </c>
      <c r="I40" s="190">
        <v>0</v>
      </c>
      <c r="J40" s="190">
        <v>31</v>
      </c>
      <c r="K40" s="190">
        <v>6</v>
      </c>
      <c r="L40" s="106">
        <v>25</v>
      </c>
      <c r="M40" s="96"/>
      <c r="N40" s="96"/>
    </row>
    <row r="41" spans="1:14" ht="15.95" customHeight="1" x14ac:dyDescent="0.2">
      <c r="A41" s="95" t="s">
        <v>32</v>
      </c>
      <c r="B41" s="189">
        <v>906</v>
      </c>
      <c r="C41" s="190">
        <v>431</v>
      </c>
      <c r="D41" s="190">
        <v>21</v>
      </c>
      <c r="E41" s="190">
        <v>9</v>
      </c>
      <c r="F41" s="190">
        <v>3</v>
      </c>
      <c r="G41" s="190">
        <v>0</v>
      </c>
      <c r="H41" s="190">
        <v>3</v>
      </c>
      <c r="I41" s="190">
        <v>0</v>
      </c>
      <c r="J41" s="190">
        <v>42</v>
      </c>
      <c r="K41" s="190">
        <v>9</v>
      </c>
      <c r="L41" s="106">
        <v>33</v>
      </c>
      <c r="M41" s="96"/>
      <c r="N41" s="96"/>
    </row>
    <row r="42" spans="1:14" ht="15.95" customHeight="1" x14ac:dyDescent="0.2">
      <c r="A42" s="95" t="s">
        <v>33</v>
      </c>
      <c r="B42" s="189">
        <v>154</v>
      </c>
      <c r="C42" s="190">
        <v>74</v>
      </c>
      <c r="D42" s="190">
        <v>9</v>
      </c>
      <c r="E42" s="190">
        <v>1</v>
      </c>
      <c r="F42" s="190">
        <v>0</v>
      </c>
      <c r="G42" s="190">
        <v>0</v>
      </c>
      <c r="H42" s="190">
        <v>0</v>
      </c>
      <c r="I42" s="190">
        <v>0</v>
      </c>
      <c r="J42" s="190">
        <v>4</v>
      </c>
      <c r="K42" s="190">
        <v>2</v>
      </c>
      <c r="L42" s="106">
        <v>2</v>
      </c>
      <c r="M42" s="96"/>
      <c r="N42" s="96"/>
    </row>
    <row r="43" spans="1:14" ht="15.95" customHeight="1" x14ac:dyDescent="0.2">
      <c r="A43" s="95" t="s">
        <v>34</v>
      </c>
      <c r="B43" s="197">
        <v>187</v>
      </c>
      <c r="C43" s="198">
        <v>87</v>
      </c>
      <c r="D43" s="198">
        <v>6</v>
      </c>
      <c r="E43" s="198">
        <v>0</v>
      </c>
      <c r="F43" s="198">
        <v>2</v>
      </c>
      <c r="G43" s="198">
        <v>0</v>
      </c>
      <c r="H43" s="198">
        <v>2</v>
      </c>
      <c r="I43" s="198">
        <v>0</v>
      </c>
      <c r="J43" s="198">
        <v>10</v>
      </c>
      <c r="K43" s="198">
        <v>1</v>
      </c>
      <c r="L43" s="109">
        <v>9</v>
      </c>
      <c r="M43" s="96"/>
      <c r="N43" s="96"/>
    </row>
    <row r="44" spans="1:14" ht="15.95" customHeight="1" x14ac:dyDescent="0.2">
      <c r="A44" s="95" t="s">
        <v>35</v>
      </c>
      <c r="B44" s="189">
        <v>189</v>
      </c>
      <c r="C44" s="190">
        <v>88</v>
      </c>
      <c r="D44" s="190">
        <v>4</v>
      </c>
      <c r="E44" s="190">
        <v>1</v>
      </c>
      <c r="F44" s="190">
        <v>0</v>
      </c>
      <c r="G44" s="190">
        <v>0</v>
      </c>
      <c r="H44" s="190">
        <v>0</v>
      </c>
      <c r="I44" s="190">
        <v>0</v>
      </c>
      <c r="J44" s="190">
        <v>12</v>
      </c>
      <c r="K44" s="190">
        <v>4</v>
      </c>
      <c r="L44" s="106">
        <v>8</v>
      </c>
      <c r="M44" s="96"/>
      <c r="N44" s="96"/>
    </row>
    <row r="45" spans="1:14" ht="15.95" customHeight="1" x14ac:dyDescent="0.2">
      <c r="A45" s="98" t="s">
        <v>36</v>
      </c>
      <c r="B45" s="191">
        <v>234</v>
      </c>
      <c r="C45" s="192">
        <v>99</v>
      </c>
      <c r="D45" s="192">
        <v>6</v>
      </c>
      <c r="E45" s="192">
        <v>2</v>
      </c>
      <c r="F45" s="192">
        <v>0</v>
      </c>
      <c r="G45" s="192">
        <v>0</v>
      </c>
      <c r="H45" s="192">
        <v>0</v>
      </c>
      <c r="I45" s="192">
        <v>0</v>
      </c>
      <c r="J45" s="192">
        <v>18</v>
      </c>
      <c r="K45" s="192">
        <v>6</v>
      </c>
      <c r="L45" s="107">
        <v>12</v>
      </c>
      <c r="M45" s="96"/>
      <c r="N45" s="96"/>
    </row>
    <row r="46" spans="1:14" ht="15.95" customHeight="1" x14ac:dyDescent="0.2">
      <c r="A46" s="99" t="s">
        <v>37</v>
      </c>
      <c r="B46" s="193">
        <v>2814</v>
      </c>
      <c r="C46" s="194">
        <v>1340</v>
      </c>
      <c r="D46" s="194">
        <v>81</v>
      </c>
      <c r="E46" s="194">
        <v>14</v>
      </c>
      <c r="F46" s="194">
        <v>11</v>
      </c>
      <c r="G46" s="194">
        <v>4</v>
      </c>
      <c r="H46" s="194">
        <v>7</v>
      </c>
      <c r="I46" s="194">
        <v>0</v>
      </c>
      <c r="J46" s="194">
        <v>137</v>
      </c>
      <c r="K46" s="194">
        <v>32</v>
      </c>
      <c r="L46" s="108">
        <v>105</v>
      </c>
      <c r="M46" s="96"/>
      <c r="N46" s="96"/>
    </row>
    <row r="47" spans="1:14" ht="15.95" customHeight="1" x14ac:dyDescent="0.2">
      <c r="A47" s="95" t="s">
        <v>38</v>
      </c>
      <c r="B47" s="195">
        <v>126</v>
      </c>
      <c r="C47" s="190">
        <v>48</v>
      </c>
      <c r="D47" s="190">
        <v>0</v>
      </c>
      <c r="E47" s="190">
        <v>1</v>
      </c>
      <c r="F47" s="190">
        <v>1</v>
      </c>
      <c r="G47" s="190">
        <v>0</v>
      </c>
      <c r="H47" s="190">
        <v>1</v>
      </c>
      <c r="I47" s="190">
        <v>0</v>
      </c>
      <c r="J47" s="190">
        <v>11</v>
      </c>
      <c r="K47" s="190">
        <v>1</v>
      </c>
      <c r="L47" s="106">
        <v>10</v>
      </c>
      <c r="M47" s="96"/>
      <c r="N47" s="96"/>
    </row>
    <row r="48" spans="1:14" ht="15.95" customHeight="1" x14ac:dyDescent="0.2">
      <c r="A48" s="95" t="s">
        <v>39</v>
      </c>
      <c r="B48" s="189">
        <v>358</v>
      </c>
      <c r="C48" s="190">
        <v>153</v>
      </c>
      <c r="D48" s="190">
        <v>15</v>
      </c>
      <c r="E48" s="190">
        <v>0</v>
      </c>
      <c r="F48" s="190">
        <v>1</v>
      </c>
      <c r="G48" s="190">
        <v>1</v>
      </c>
      <c r="H48" s="190">
        <v>0</v>
      </c>
      <c r="I48" s="190">
        <v>0</v>
      </c>
      <c r="J48" s="190">
        <v>31</v>
      </c>
      <c r="K48" s="190">
        <v>6</v>
      </c>
      <c r="L48" s="106">
        <v>25</v>
      </c>
      <c r="M48" s="96"/>
      <c r="N48" s="96"/>
    </row>
    <row r="49" spans="1:14" ht="15.95" customHeight="1" x14ac:dyDescent="0.2">
      <c r="A49" s="95" t="s">
        <v>40</v>
      </c>
      <c r="B49" s="189">
        <v>226</v>
      </c>
      <c r="C49" s="190">
        <v>93</v>
      </c>
      <c r="D49" s="190">
        <v>5</v>
      </c>
      <c r="E49" s="190">
        <v>1</v>
      </c>
      <c r="F49" s="190">
        <v>0</v>
      </c>
      <c r="G49" s="190">
        <v>0</v>
      </c>
      <c r="H49" s="190">
        <v>0</v>
      </c>
      <c r="I49" s="190">
        <v>0</v>
      </c>
      <c r="J49" s="190">
        <v>14</v>
      </c>
      <c r="K49" s="190">
        <v>2</v>
      </c>
      <c r="L49" s="106">
        <v>12</v>
      </c>
      <c r="M49" s="96"/>
      <c r="N49" s="96"/>
    </row>
    <row r="50" spans="1:14" ht="15.95" customHeight="1" x14ac:dyDescent="0.2">
      <c r="A50" s="95" t="s">
        <v>41</v>
      </c>
      <c r="B50" s="189">
        <v>170</v>
      </c>
      <c r="C50" s="190">
        <v>73</v>
      </c>
      <c r="D50" s="190">
        <v>3</v>
      </c>
      <c r="E50" s="190">
        <v>0</v>
      </c>
      <c r="F50" s="190">
        <v>0</v>
      </c>
      <c r="G50" s="190">
        <v>0</v>
      </c>
      <c r="H50" s="190">
        <v>0</v>
      </c>
      <c r="I50" s="190">
        <v>0</v>
      </c>
      <c r="J50" s="190">
        <v>12</v>
      </c>
      <c r="K50" s="190">
        <v>4</v>
      </c>
      <c r="L50" s="106">
        <v>8</v>
      </c>
      <c r="M50" s="96"/>
      <c r="N50" s="96"/>
    </row>
    <row r="51" spans="1:14" ht="15.95" customHeight="1" x14ac:dyDescent="0.2">
      <c r="A51" s="95" t="s">
        <v>42</v>
      </c>
      <c r="B51" s="189">
        <v>346</v>
      </c>
      <c r="C51" s="190">
        <v>164</v>
      </c>
      <c r="D51" s="190">
        <v>14</v>
      </c>
      <c r="E51" s="190">
        <v>1</v>
      </c>
      <c r="F51" s="190">
        <v>1</v>
      </c>
      <c r="G51" s="190">
        <v>0</v>
      </c>
      <c r="H51" s="190">
        <v>1</v>
      </c>
      <c r="I51" s="190">
        <v>0</v>
      </c>
      <c r="J51" s="190">
        <v>26</v>
      </c>
      <c r="K51" s="190">
        <v>3</v>
      </c>
      <c r="L51" s="106">
        <v>23</v>
      </c>
      <c r="M51" s="96"/>
      <c r="N51" s="96"/>
    </row>
    <row r="52" spans="1:14" ht="15.95" customHeight="1" x14ac:dyDescent="0.2">
      <c r="A52" s="95" t="s">
        <v>43</v>
      </c>
      <c r="B52" s="189">
        <v>403</v>
      </c>
      <c r="C52" s="190">
        <v>172</v>
      </c>
      <c r="D52" s="190">
        <v>12</v>
      </c>
      <c r="E52" s="190">
        <v>2</v>
      </c>
      <c r="F52" s="190">
        <v>1</v>
      </c>
      <c r="G52" s="190">
        <v>0</v>
      </c>
      <c r="H52" s="190">
        <v>1</v>
      </c>
      <c r="I52" s="190">
        <v>0</v>
      </c>
      <c r="J52" s="190">
        <v>20</v>
      </c>
      <c r="K52" s="190">
        <v>4</v>
      </c>
      <c r="L52" s="106">
        <v>16</v>
      </c>
      <c r="M52" s="96"/>
      <c r="N52" s="96"/>
    </row>
    <row r="53" spans="1:14" ht="15.95" customHeight="1" x14ac:dyDescent="0.2">
      <c r="A53" s="95" t="s">
        <v>44</v>
      </c>
      <c r="B53" s="189">
        <v>207</v>
      </c>
      <c r="C53" s="190">
        <v>79</v>
      </c>
      <c r="D53" s="190">
        <v>4</v>
      </c>
      <c r="E53" s="190">
        <v>0</v>
      </c>
      <c r="F53" s="190">
        <v>0</v>
      </c>
      <c r="G53" s="190">
        <v>0</v>
      </c>
      <c r="H53" s="190">
        <v>0</v>
      </c>
      <c r="I53" s="190">
        <v>0</v>
      </c>
      <c r="J53" s="190">
        <v>12</v>
      </c>
      <c r="K53" s="190">
        <v>0</v>
      </c>
      <c r="L53" s="106">
        <v>12</v>
      </c>
      <c r="M53" s="96"/>
      <c r="N53" s="96"/>
    </row>
    <row r="54" spans="1:14" ht="15.95" customHeight="1" x14ac:dyDescent="0.2">
      <c r="A54" s="95" t="s">
        <v>45</v>
      </c>
      <c r="B54" s="189">
        <v>101</v>
      </c>
      <c r="C54" s="190">
        <v>38</v>
      </c>
      <c r="D54" s="190">
        <v>3</v>
      </c>
      <c r="E54" s="190">
        <v>2</v>
      </c>
      <c r="F54" s="190">
        <v>0</v>
      </c>
      <c r="G54" s="190">
        <v>0</v>
      </c>
      <c r="H54" s="190">
        <v>0</v>
      </c>
      <c r="I54" s="190">
        <v>0</v>
      </c>
      <c r="J54" s="190">
        <v>10</v>
      </c>
      <c r="K54" s="190">
        <v>2</v>
      </c>
      <c r="L54" s="106">
        <v>8</v>
      </c>
      <c r="M54" s="96"/>
      <c r="N54" s="96"/>
    </row>
    <row r="55" spans="1:14" s="33" customFormat="1" ht="15.95" customHeight="1" x14ac:dyDescent="0.2">
      <c r="A55" s="95" t="s">
        <v>46</v>
      </c>
      <c r="B55" s="189">
        <v>82</v>
      </c>
      <c r="C55" s="190">
        <v>35</v>
      </c>
      <c r="D55" s="190">
        <v>2</v>
      </c>
      <c r="E55" s="190">
        <v>0</v>
      </c>
      <c r="F55" s="190">
        <v>0</v>
      </c>
      <c r="G55" s="190">
        <v>0</v>
      </c>
      <c r="H55" s="190">
        <v>0</v>
      </c>
      <c r="I55" s="190">
        <v>0</v>
      </c>
      <c r="J55" s="190">
        <v>7</v>
      </c>
      <c r="K55" s="190">
        <v>2</v>
      </c>
      <c r="L55" s="106">
        <v>5</v>
      </c>
      <c r="M55" s="100"/>
      <c r="N55" s="100"/>
    </row>
    <row r="56" spans="1:14" ht="15.95" customHeight="1" x14ac:dyDescent="0.2">
      <c r="A56" s="95" t="s">
        <v>47</v>
      </c>
      <c r="B56" s="189">
        <v>179</v>
      </c>
      <c r="C56" s="190">
        <v>46</v>
      </c>
      <c r="D56" s="190">
        <v>3</v>
      </c>
      <c r="E56" s="190">
        <v>0</v>
      </c>
      <c r="F56" s="190">
        <v>0</v>
      </c>
      <c r="G56" s="190">
        <v>0</v>
      </c>
      <c r="H56" s="190">
        <v>0</v>
      </c>
      <c r="I56" s="190">
        <v>0</v>
      </c>
      <c r="J56" s="190">
        <v>14</v>
      </c>
      <c r="K56" s="190">
        <v>1</v>
      </c>
      <c r="L56" s="106">
        <v>13</v>
      </c>
      <c r="M56" s="96"/>
      <c r="N56" s="96"/>
    </row>
    <row r="57" spans="1:14" ht="15.95" customHeight="1" x14ac:dyDescent="0.2">
      <c r="A57" s="98" t="s">
        <v>48</v>
      </c>
      <c r="B57" s="191">
        <v>490</v>
      </c>
      <c r="C57" s="192">
        <v>239</v>
      </c>
      <c r="D57" s="192">
        <v>12</v>
      </c>
      <c r="E57" s="192">
        <v>0</v>
      </c>
      <c r="F57" s="192">
        <v>0</v>
      </c>
      <c r="G57" s="192">
        <v>0</v>
      </c>
      <c r="H57" s="192">
        <v>0</v>
      </c>
      <c r="I57" s="192">
        <v>0</v>
      </c>
      <c r="J57" s="192">
        <v>36</v>
      </c>
      <c r="K57" s="192">
        <v>11</v>
      </c>
      <c r="L57" s="107">
        <v>25</v>
      </c>
      <c r="M57" s="96"/>
      <c r="N57" s="96"/>
    </row>
    <row r="58" spans="1:14" ht="15.95" customHeight="1" thickBot="1" x14ac:dyDescent="0.25">
      <c r="A58" s="101" t="s">
        <v>49</v>
      </c>
      <c r="B58" s="199">
        <v>2688</v>
      </c>
      <c r="C58" s="200">
        <v>1140</v>
      </c>
      <c r="D58" s="200">
        <v>73</v>
      </c>
      <c r="E58" s="200">
        <v>7</v>
      </c>
      <c r="F58" s="200">
        <v>4</v>
      </c>
      <c r="G58" s="200">
        <v>1</v>
      </c>
      <c r="H58" s="200">
        <v>3</v>
      </c>
      <c r="I58" s="200">
        <v>0</v>
      </c>
      <c r="J58" s="200">
        <v>193</v>
      </c>
      <c r="K58" s="200">
        <v>36</v>
      </c>
      <c r="L58" s="110">
        <v>157</v>
      </c>
      <c r="M58" s="96"/>
      <c r="N58" s="96"/>
    </row>
    <row r="59" spans="1:14" ht="15.95" customHeight="1" x14ac:dyDescent="0.2">
      <c r="A59" s="102" t="s">
        <v>50</v>
      </c>
      <c r="B59" s="189">
        <v>310</v>
      </c>
      <c r="C59" s="190">
        <v>132</v>
      </c>
      <c r="D59" s="190">
        <v>18</v>
      </c>
      <c r="E59" s="190">
        <v>0</v>
      </c>
      <c r="F59" s="190">
        <v>2</v>
      </c>
      <c r="G59" s="190">
        <v>0</v>
      </c>
      <c r="H59" s="190">
        <v>2</v>
      </c>
      <c r="I59" s="190">
        <v>0</v>
      </c>
      <c r="J59" s="190">
        <v>16</v>
      </c>
      <c r="K59" s="190">
        <v>1</v>
      </c>
      <c r="L59" s="106">
        <v>15</v>
      </c>
      <c r="M59" s="96"/>
      <c r="N59" s="96"/>
    </row>
    <row r="60" spans="1:14" ht="15.95" customHeight="1" x14ac:dyDescent="0.2">
      <c r="A60" s="95" t="s">
        <v>51</v>
      </c>
      <c r="B60" s="189">
        <v>113</v>
      </c>
      <c r="C60" s="190">
        <v>56</v>
      </c>
      <c r="D60" s="190">
        <v>8</v>
      </c>
      <c r="E60" s="190">
        <v>0</v>
      </c>
      <c r="F60" s="190">
        <v>0</v>
      </c>
      <c r="G60" s="190">
        <v>0</v>
      </c>
      <c r="H60" s="190">
        <v>0</v>
      </c>
      <c r="I60" s="190">
        <v>0</v>
      </c>
      <c r="J60" s="190">
        <v>4</v>
      </c>
      <c r="K60" s="190">
        <v>3</v>
      </c>
      <c r="L60" s="106">
        <v>1</v>
      </c>
      <c r="M60" s="96"/>
      <c r="N60" s="96"/>
    </row>
    <row r="61" spans="1:14" ht="15.95" customHeight="1" x14ac:dyDescent="0.2">
      <c r="A61" s="95" t="s">
        <v>52</v>
      </c>
      <c r="B61" s="189">
        <v>333</v>
      </c>
      <c r="C61" s="190">
        <v>156</v>
      </c>
      <c r="D61" s="190">
        <v>9</v>
      </c>
      <c r="E61" s="190">
        <v>2</v>
      </c>
      <c r="F61" s="190">
        <v>1</v>
      </c>
      <c r="G61" s="190">
        <v>0</v>
      </c>
      <c r="H61" s="190">
        <v>1</v>
      </c>
      <c r="I61" s="190">
        <v>0</v>
      </c>
      <c r="J61" s="190">
        <v>12</v>
      </c>
      <c r="K61" s="190">
        <v>2</v>
      </c>
      <c r="L61" s="106">
        <v>10</v>
      </c>
      <c r="M61" s="96"/>
      <c r="N61" s="96"/>
    </row>
    <row r="62" spans="1:14" ht="15.95" customHeight="1" x14ac:dyDescent="0.2">
      <c r="A62" s="95" t="s">
        <v>53</v>
      </c>
      <c r="B62" s="189">
        <v>159</v>
      </c>
      <c r="C62" s="190">
        <v>77</v>
      </c>
      <c r="D62" s="190">
        <v>7</v>
      </c>
      <c r="E62" s="190">
        <v>0</v>
      </c>
      <c r="F62" s="190">
        <v>0</v>
      </c>
      <c r="G62" s="190">
        <v>0</v>
      </c>
      <c r="H62" s="190">
        <v>0</v>
      </c>
      <c r="I62" s="190">
        <v>0</v>
      </c>
      <c r="J62" s="190">
        <v>11</v>
      </c>
      <c r="K62" s="190">
        <v>0</v>
      </c>
      <c r="L62" s="106">
        <v>11</v>
      </c>
      <c r="M62" s="96"/>
      <c r="N62" s="96"/>
    </row>
    <row r="63" spans="1:14" ht="15.95" customHeight="1" x14ac:dyDescent="0.2">
      <c r="A63" s="95" t="s">
        <v>54</v>
      </c>
      <c r="B63" s="189">
        <v>168</v>
      </c>
      <c r="C63" s="190">
        <v>55</v>
      </c>
      <c r="D63" s="190">
        <v>7</v>
      </c>
      <c r="E63" s="190">
        <v>6</v>
      </c>
      <c r="F63" s="190">
        <v>2</v>
      </c>
      <c r="G63" s="190">
        <v>1</v>
      </c>
      <c r="H63" s="190">
        <v>1</v>
      </c>
      <c r="I63" s="190">
        <v>0</v>
      </c>
      <c r="J63" s="190">
        <v>6</v>
      </c>
      <c r="K63" s="190">
        <v>0</v>
      </c>
      <c r="L63" s="106">
        <v>6</v>
      </c>
      <c r="M63" s="96"/>
      <c r="N63" s="96"/>
    </row>
    <row r="64" spans="1:14" ht="15.95" customHeight="1" x14ac:dyDescent="0.2">
      <c r="A64" s="95" t="s">
        <v>55</v>
      </c>
      <c r="B64" s="189">
        <v>426</v>
      </c>
      <c r="C64" s="190">
        <v>177</v>
      </c>
      <c r="D64" s="190">
        <v>7</v>
      </c>
      <c r="E64" s="190">
        <v>2</v>
      </c>
      <c r="F64" s="190">
        <v>2</v>
      </c>
      <c r="G64" s="190">
        <v>0</v>
      </c>
      <c r="H64" s="190">
        <v>2</v>
      </c>
      <c r="I64" s="190">
        <v>0</v>
      </c>
      <c r="J64" s="190">
        <v>25</v>
      </c>
      <c r="K64" s="190">
        <v>5</v>
      </c>
      <c r="L64" s="106">
        <v>20</v>
      </c>
      <c r="M64" s="96"/>
      <c r="N64" s="96"/>
    </row>
    <row r="65" spans="1:14" ht="15.95" customHeight="1" x14ac:dyDescent="0.2">
      <c r="A65" s="95" t="s">
        <v>56</v>
      </c>
      <c r="B65" s="189">
        <v>105</v>
      </c>
      <c r="C65" s="190">
        <v>36</v>
      </c>
      <c r="D65" s="190">
        <v>3</v>
      </c>
      <c r="E65" s="190">
        <v>2</v>
      </c>
      <c r="F65" s="190">
        <v>0</v>
      </c>
      <c r="G65" s="190">
        <v>0</v>
      </c>
      <c r="H65" s="190">
        <v>0</v>
      </c>
      <c r="I65" s="190">
        <v>0</v>
      </c>
      <c r="J65" s="190">
        <v>3</v>
      </c>
      <c r="K65" s="190">
        <v>1</v>
      </c>
      <c r="L65" s="106">
        <v>2</v>
      </c>
      <c r="M65" s="96"/>
      <c r="N65" s="96"/>
    </row>
    <row r="66" spans="1:14" ht="15.95" customHeight="1" x14ac:dyDescent="0.2">
      <c r="A66" s="95" t="s">
        <v>57</v>
      </c>
      <c r="B66" s="189">
        <v>306</v>
      </c>
      <c r="C66" s="190">
        <v>129</v>
      </c>
      <c r="D66" s="190">
        <v>16</v>
      </c>
      <c r="E66" s="190">
        <v>0</v>
      </c>
      <c r="F66" s="190">
        <v>4</v>
      </c>
      <c r="G66" s="190">
        <v>0</v>
      </c>
      <c r="H66" s="190">
        <v>4</v>
      </c>
      <c r="I66" s="190">
        <v>0</v>
      </c>
      <c r="J66" s="190">
        <v>13</v>
      </c>
      <c r="K66" s="190">
        <v>3</v>
      </c>
      <c r="L66" s="106">
        <v>10</v>
      </c>
      <c r="M66" s="96"/>
      <c r="N66" s="96"/>
    </row>
    <row r="67" spans="1:14" ht="15.95" customHeight="1" x14ac:dyDescent="0.2">
      <c r="A67" s="95" t="s">
        <v>58</v>
      </c>
      <c r="B67" s="189">
        <v>304</v>
      </c>
      <c r="C67" s="190">
        <v>120</v>
      </c>
      <c r="D67" s="190">
        <v>6</v>
      </c>
      <c r="E67" s="190">
        <v>0</v>
      </c>
      <c r="F67" s="190">
        <v>3</v>
      </c>
      <c r="G67" s="190">
        <v>1</v>
      </c>
      <c r="H67" s="190">
        <v>2</v>
      </c>
      <c r="I67" s="190">
        <v>0</v>
      </c>
      <c r="J67" s="190">
        <v>12</v>
      </c>
      <c r="K67" s="190">
        <v>1</v>
      </c>
      <c r="L67" s="106">
        <v>11</v>
      </c>
      <c r="M67" s="96"/>
      <c r="N67" s="96"/>
    </row>
    <row r="68" spans="1:14" ht="15.95" customHeight="1" x14ac:dyDescent="0.2">
      <c r="A68" s="95" t="s">
        <v>59</v>
      </c>
      <c r="B68" s="189">
        <v>318</v>
      </c>
      <c r="C68" s="190">
        <v>107</v>
      </c>
      <c r="D68" s="190">
        <v>20</v>
      </c>
      <c r="E68" s="190">
        <v>1</v>
      </c>
      <c r="F68" s="190">
        <v>0</v>
      </c>
      <c r="G68" s="190">
        <v>0</v>
      </c>
      <c r="H68" s="190">
        <v>0</v>
      </c>
      <c r="I68" s="190">
        <v>0</v>
      </c>
      <c r="J68" s="190">
        <v>15</v>
      </c>
      <c r="K68" s="190">
        <v>3</v>
      </c>
      <c r="L68" s="106">
        <v>12</v>
      </c>
      <c r="M68" s="96"/>
      <c r="N68" s="96"/>
    </row>
    <row r="69" spans="1:14" ht="15.95" customHeight="1" x14ac:dyDescent="0.2">
      <c r="A69" s="95" t="s">
        <v>60</v>
      </c>
      <c r="B69" s="189">
        <v>307</v>
      </c>
      <c r="C69" s="190">
        <v>142</v>
      </c>
      <c r="D69" s="190">
        <v>11</v>
      </c>
      <c r="E69" s="190">
        <v>4</v>
      </c>
      <c r="F69" s="190">
        <v>0</v>
      </c>
      <c r="G69" s="190">
        <v>0</v>
      </c>
      <c r="H69" s="190">
        <v>0</v>
      </c>
      <c r="I69" s="190">
        <v>0</v>
      </c>
      <c r="J69" s="190">
        <v>20</v>
      </c>
      <c r="K69" s="190">
        <v>2</v>
      </c>
      <c r="L69" s="106">
        <v>18</v>
      </c>
      <c r="M69" s="96"/>
      <c r="N69" s="96"/>
    </row>
    <row r="70" spans="1:14" ht="15.95" customHeight="1" x14ac:dyDescent="0.2">
      <c r="A70" s="95" t="s">
        <v>61</v>
      </c>
      <c r="B70" s="189">
        <v>166</v>
      </c>
      <c r="C70" s="190">
        <v>75</v>
      </c>
      <c r="D70" s="190">
        <v>5</v>
      </c>
      <c r="E70" s="190">
        <v>0</v>
      </c>
      <c r="F70" s="190">
        <v>0</v>
      </c>
      <c r="G70" s="190">
        <v>0</v>
      </c>
      <c r="H70" s="190">
        <v>0</v>
      </c>
      <c r="I70" s="190">
        <v>0</v>
      </c>
      <c r="J70" s="190">
        <v>9</v>
      </c>
      <c r="K70" s="190">
        <v>0</v>
      </c>
      <c r="L70" s="106">
        <v>9</v>
      </c>
      <c r="M70" s="96"/>
      <c r="N70" s="96"/>
    </row>
    <row r="71" spans="1:14" ht="15.95" customHeight="1" x14ac:dyDescent="0.2">
      <c r="A71" s="95" t="s">
        <v>62</v>
      </c>
      <c r="B71" s="191">
        <v>294</v>
      </c>
      <c r="C71" s="192">
        <v>118</v>
      </c>
      <c r="D71" s="192">
        <v>13</v>
      </c>
      <c r="E71" s="192">
        <v>2</v>
      </c>
      <c r="F71" s="192">
        <v>1</v>
      </c>
      <c r="G71" s="192">
        <v>0</v>
      </c>
      <c r="H71" s="192">
        <v>1</v>
      </c>
      <c r="I71" s="192">
        <v>0</v>
      </c>
      <c r="J71" s="192">
        <v>12</v>
      </c>
      <c r="K71" s="192">
        <v>0</v>
      </c>
      <c r="L71" s="107">
        <v>12</v>
      </c>
      <c r="M71" s="96"/>
      <c r="N71" s="96"/>
    </row>
    <row r="72" spans="1:14" ht="15.95" customHeight="1" x14ac:dyDescent="0.2">
      <c r="A72" s="97" t="s">
        <v>63</v>
      </c>
      <c r="B72" s="201">
        <v>3309</v>
      </c>
      <c r="C72" s="194">
        <v>1380</v>
      </c>
      <c r="D72" s="194">
        <v>130</v>
      </c>
      <c r="E72" s="194">
        <v>19</v>
      </c>
      <c r="F72" s="194">
        <v>15</v>
      </c>
      <c r="G72" s="194">
        <v>2</v>
      </c>
      <c r="H72" s="194">
        <v>13</v>
      </c>
      <c r="I72" s="194">
        <v>0</v>
      </c>
      <c r="J72" s="194">
        <v>158</v>
      </c>
      <c r="K72" s="194">
        <v>21</v>
      </c>
      <c r="L72" s="108">
        <v>137</v>
      </c>
      <c r="M72" s="96"/>
      <c r="N72" s="96"/>
    </row>
    <row r="73" spans="1:14" ht="15.95" customHeight="1" x14ac:dyDescent="0.2">
      <c r="A73" s="95" t="s">
        <v>64</v>
      </c>
      <c r="B73" s="189">
        <v>462</v>
      </c>
      <c r="C73" s="190">
        <v>150</v>
      </c>
      <c r="D73" s="190">
        <v>13</v>
      </c>
      <c r="E73" s="190">
        <v>0</v>
      </c>
      <c r="F73" s="190">
        <v>1</v>
      </c>
      <c r="G73" s="190">
        <v>0</v>
      </c>
      <c r="H73" s="190">
        <v>1</v>
      </c>
      <c r="I73" s="190">
        <v>0</v>
      </c>
      <c r="J73" s="190">
        <v>36</v>
      </c>
      <c r="K73" s="190">
        <v>7</v>
      </c>
      <c r="L73" s="106">
        <v>29</v>
      </c>
      <c r="M73" s="96"/>
      <c r="N73" s="96"/>
    </row>
    <row r="74" spans="1:14" ht="15.95" customHeight="1" x14ac:dyDescent="0.2">
      <c r="A74" s="95" t="s">
        <v>65</v>
      </c>
      <c r="B74" s="189">
        <v>398</v>
      </c>
      <c r="C74" s="190">
        <v>156</v>
      </c>
      <c r="D74" s="190">
        <v>13</v>
      </c>
      <c r="E74" s="190">
        <v>3</v>
      </c>
      <c r="F74" s="190">
        <v>2</v>
      </c>
      <c r="G74" s="190">
        <v>0</v>
      </c>
      <c r="H74" s="190">
        <v>2</v>
      </c>
      <c r="I74" s="190">
        <v>0</v>
      </c>
      <c r="J74" s="190">
        <v>32</v>
      </c>
      <c r="K74" s="190">
        <v>4</v>
      </c>
      <c r="L74" s="106">
        <v>28</v>
      </c>
      <c r="M74" s="96"/>
      <c r="N74" s="96"/>
    </row>
    <row r="75" spans="1:14" ht="15.95" customHeight="1" x14ac:dyDescent="0.2">
      <c r="A75" s="95" t="s">
        <v>66</v>
      </c>
      <c r="B75" s="189">
        <v>415</v>
      </c>
      <c r="C75" s="190">
        <v>150</v>
      </c>
      <c r="D75" s="190">
        <v>8</v>
      </c>
      <c r="E75" s="190">
        <v>0</v>
      </c>
      <c r="F75" s="190">
        <v>7</v>
      </c>
      <c r="G75" s="190">
        <v>3</v>
      </c>
      <c r="H75" s="190">
        <v>4</v>
      </c>
      <c r="I75" s="190">
        <v>0</v>
      </c>
      <c r="J75" s="190">
        <v>33</v>
      </c>
      <c r="K75" s="190">
        <v>3</v>
      </c>
      <c r="L75" s="106">
        <v>30</v>
      </c>
      <c r="M75" s="96"/>
      <c r="N75" s="96"/>
    </row>
    <row r="76" spans="1:14" ht="15.95" customHeight="1" x14ac:dyDescent="0.2">
      <c r="A76" s="95" t="s">
        <v>67</v>
      </c>
      <c r="B76" s="189">
        <v>216</v>
      </c>
      <c r="C76" s="190">
        <v>66</v>
      </c>
      <c r="D76" s="190">
        <v>9</v>
      </c>
      <c r="E76" s="190">
        <v>0</v>
      </c>
      <c r="F76" s="190">
        <v>1</v>
      </c>
      <c r="G76" s="190">
        <v>0</v>
      </c>
      <c r="H76" s="190">
        <v>1</v>
      </c>
      <c r="I76" s="190">
        <v>0</v>
      </c>
      <c r="J76" s="190">
        <v>8</v>
      </c>
      <c r="K76" s="190">
        <v>3</v>
      </c>
      <c r="L76" s="106">
        <v>5</v>
      </c>
      <c r="M76" s="96"/>
      <c r="N76" s="96"/>
    </row>
    <row r="77" spans="1:14" ht="15.95" customHeight="1" x14ac:dyDescent="0.2">
      <c r="A77" s="95" t="s">
        <v>68</v>
      </c>
      <c r="B77" s="189">
        <v>40</v>
      </c>
      <c r="C77" s="190">
        <v>12</v>
      </c>
      <c r="D77" s="190">
        <v>4</v>
      </c>
      <c r="E77" s="190">
        <v>0</v>
      </c>
      <c r="F77" s="190">
        <v>0</v>
      </c>
      <c r="G77" s="190">
        <v>0</v>
      </c>
      <c r="H77" s="190">
        <v>0</v>
      </c>
      <c r="I77" s="190">
        <v>0</v>
      </c>
      <c r="J77" s="190">
        <v>5</v>
      </c>
      <c r="K77" s="190">
        <v>2</v>
      </c>
      <c r="L77" s="106">
        <v>3</v>
      </c>
      <c r="M77" s="96"/>
      <c r="N77" s="96"/>
    </row>
    <row r="78" spans="1:14" ht="15.95" customHeight="1" x14ac:dyDescent="0.2">
      <c r="A78" s="95" t="s">
        <v>69</v>
      </c>
      <c r="B78" s="189">
        <v>443</v>
      </c>
      <c r="C78" s="190">
        <v>170</v>
      </c>
      <c r="D78" s="190">
        <v>6</v>
      </c>
      <c r="E78" s="190">
        <v>1</v>
      </c>
      <c r="F78" s="190">
        <v>3</v>
      </c>
      <c r="G78" s="190">
        <v>0</v>
      </c>
      <c r="H78" s="190">
        <v>3</v>
      </c>
      <c r="I78" s="190">
        <v>0</v>
      </c>
      <c r="J78" s="190">
        <v>22</v>
      </c>
      <c r="K78" s="190">
        <v>5</v>
      </c>
      <c r="L78" s="106">
        <v>17</v>
      </c>
      <c r="M78" s="96"/>
      <c r="N78" s="96"/>
    </row>
    <row r="79" spans="1:14" ht="15.95" customHeight="1" x14ac:dyDescent="0.2">
      <c r="A79" s="95" t="s">
        <v>70</v>
      </c>
      <c r="B79" s="189">
        <v>593</v>
      </c>
      <c r="C79" s="190">
        <v>244</v>
      </c>
      <c r="D79" s="190">
        <v>18</v>
      </c>
      <c r="E79" s="190">
        <v>2</v>
      </c>
      <c r="F79" s="190">
        <v>2</v>
      </c>
      <c r="G79" s="190">
        <v>1</v>
      </c>
      <c r="H79" s="190">
        <v>1</v>
      </c>
      <c r="I79" s="190">
        <v>0</v>
      </c>
      <c r="J79" s="190">
        <v>39</v>
      </c>
      <c r="K79" s="190">
        <v>12</v>
      </c>
      <c r="L79" s="106">
        <v>27</v>
      </c>
      <c r="M79" s="96"/>
      <c r="N79" s="96"/>
    </row>
    <row r="80" spans="1:14" ht="15.95" customHeight="1" x14ac:dyDescent="0.2">
      <c r="A80" s="95" t="s">
        <v>71</v>
      </c>
      <c r="B80" s="189">
        <v>304</v>
      </c>
      <c r="C80" s="190">
        <v>110</v>
      </c>
      <c r="D80" s="190">
        <v>6</v>
      </c>
      <c r="E80" s="190">
        <v>0</v>
      </c>
      <c r="F80" s="190">
        <v>4</v>
      </c>
      <c r="G80" s="190">
        <v>1</v>
      </c>
      <c r="H80" s="190">
        <v>2</v>
      </c>
      <c r="I80" s="190">
        <v>1</v>
      </c>
      <c r="J80" s="190">
        <v>30</v>
      </c>
      <c r="K80" s="190">
        <v>9</v>
      </c>
      <c r="L80" s="106">
        <v>21</v>
      </c>
      <c r="M80" s="96"/>
      <c r="N80" s="96"/>
    </row>
    <row r="81" spans="1:14" ht="15.95" customHeight="1" x14ac:dyDescent="0.2">
      <c r="A81" s="95" t="s">
        <v>72</v>
      </c>
      <c r="B81" s="189">
        <v>199</v>
      </c>
      <c r="C81" s="190">
        <v>78</v>
      </c>
      <c r="D81" s="190">
        <v>1</v>
      </c>
      <c r="E81" s="190">
        <v>5</v>
      </c>
      <c r="F81" s="190">
        <v>1</v>
      </c>
      <c r="G81" s="190">
        <v>0</v>
      </c>
      <c r="H81" s="190">
        <v>1</v>
      </c>
      <c r="I81" s="190">
        <v>0</v>
      </c>
      <c r="J81" s="190">
        <v>10</v>
      </c>
      <c r="K81" s="190">
        <v>3</v>
      </c>
      <c r="L81" s="106">
        <v>7</v>
      </c>
      <c r="M81" s="96"/>
      <c r="N81" s="96"/>
    </row>
    <row r="82" spans="1:14" ht="15.95" customHeight="1" x14ac:dyDescent="0.2">
      <c r="A82" s="95" t="s">
        <v>73</v>
      </c>
      <c r="B82" s="189">
        <v>176</v>
      </c>
      <c r="C82" s="190">
        <v>71</v>
      </c>
      <c r="D82" s="190">
        <v>2</v>
      </c>
      <c r="E82" s="190">
        <v>1</v>
      </c>
      <c r="F82" s="190">
        <v>0</v>
      </c>
      <c r="G82" s="190">
        <v>0</v>
      </c>
      <c r="H82" s="190">
        <v>0</v>
      </c>
      <c r="I82" s="190">
        <v>0</v>
      </c>
      <c r="J82" s="190">
        <v>17</v>
      </c>
      <c r="K82" s="190">
        <v>4</v>
      </c>
      <c r="L82" s="106">
        <v>13</v>
      </c>
      <c r="M82" s="96"/>
      <c r="N82" s="96"/>
    </row>
    <row r="83" spans="1:14" ht="15.95" customHeight="1" x14ac:dyDescent="0.2">
      <c r="A83" s="95" t="s">
        <v>74</v>
      </c>
      <c r="B83" s="189">
        <v>85</v>
      </c>
      <c r="C83" s="190">
        <v>36</v>
      </c>
      <c r="D83" s="190">
        <v>8</v>
      </c>
      <c r="E83" s="190">
        <v>0</v>
      </c>
      <c r="F83" s="190">
        <v>0</v>
      </c>
      <c r="G83" s="190">
        <v>0</v>
      </c>
      <c r="H83" s="190">
        <v>0</v>
      </c>
      <c r="I83" s="190">
        <v>0</v>
      </c>
      <c r="J83" s="190">
        <v>3</v>
      </c>
      <c r="K83" s="190">
        <v>1</v>
      </c>
      <c r="L83" s="106">
        <v>2</v>
      </c>
      <c r="M83" s="96"/>
      <c r="N83" s="96"/>
    </row>
    <row r="84" spans="1:14" ht="15.95" customHeight="1" x14ac:dyDescent="0.2">
      <c r="A84" s="95" t="s">
        <v>75</v>
      </c>
      <c r="B84" s="189">
        <v>199</v>
      </c>
      <c r="C84" s="190">
        <v>73</v>
      </c>
      <c r="D84" s="190">
        <v>10</v>
      </c>
      <c r="E84" s="190">
        <v>0</v>
      </c>
      <c r="F84" s="190">
        <v>2</v>
      </c>
      <c r="G84" s="190">
        <v>0</v>
      </c>
      <c r="H84" s="190">
        <v>2</v>
      </c>
      <c r="I84" s="190">
        <v>0</v>
      </c>
      <c r="J84" s="190">
        <v>15</v>
      </c>
      <c r="K84" s="190">
        <v>6</v>
      </c>
      <c r="L84" s="106">
        <v>9</v>
      </c>
      <c r="M84" s="96"/>
      <c r="N84" s="96"/>
    </row>
    <row r="85" spans="1:14" ht="15.95" customHeight="1" x14ac:dyDescent="0.2">
      <c r="A85" s="95" t="s">
        <v>76</v>
      </c>
      <c r="B85" s="191">
        <v>456</v>
      </c>
      <c r="C85" s="192">
        <v>180</v>
      </c>
      <c r="D85" s="192">
        <v>18</v>
      </c>
      <c r="E85" s="192">
        <v>1</v>
      </c>
      <c r="F85" s="192">
        <v>8</v>
      </c>
      <c r="G85" s="192">
        <v>6</v>
      </c>
      <c r="H85" s="192">
        <v>2</v>
      </c>
      <c r="I85" s="192">
        <v>0</v>
      </c>
      <c r="J85" s="192">
        <v>30</v>
      </c>
      <c r="K85" s="192">
        <v>4</v>
      </c>
      <c r="L85" s="107">
        <v>26</v>
      </c>
      <c r="M85" s="96"/>
      <c r="N85" s="96"/>
    </row>
    <row r="86" spans="1:14" ht="15.95" customHeight="1" x14ac:dyDescent="0.2">
      <c r="A86" s="97" t="s">
        <v>77</v>
      </c>
      <c r="B86" s="201">
        <v>3986</v>
      </c>
      <c r="C86" s="194">
        <v>1496</v>
      </c>
      <c r="D86" s="194">
        <v>116</v>
      </c>
      <c r="E86" s="194">
        <v>13</v>
      </c>
      <c r="F86" s="194">
        <v>31</v>
      </c>
      <c r="G86" s="194">
        <v>11</v>
      </c>
      <c r="H86" s="194">
        <v>19</v>
      </c>
      <c r="I86" s="194">
        <v>1</v>
      </c>
      <c r="J86" s="194">
        <v>280</v>
      </c>
      <c r="K86" s="194">
        <v>63</v>
      </c>
      <c r="L86" s="108">
        <v>217</v>
      </c>
      <c r="M86" s="96"/>
      <c r="N86" s="96"/>
    </row>
    <row r="87" spans="1:14" ht="15.95" customHeight="1" x14ac:dyDescent="0.2">
      <c r="A87" s="95" t="s">
        <v>78</v>
      </c>
      <c r="B87" s="189">
        <v>237</v>
      </c>
      <c r="C87" s="190">
        <v>99</v>
      </c>
      <c r="D87" s="190">
        <v>11</v>
      </c>
      <c r="E87" s="190">
        <v>21</v>
      </c>
      <c r="F87" s="190">
        <v>3</v>
      </c>
      <c r="G87" s="190">
        <v>2</v>
      </c>
      <c r="H87" s="190">
        <v>1</v>
      </c>
      <c r="I87" s="190">
        <v>0</v>
      </c>
      <c r="J87" s="190">
        <v>14</v>
      </c>
      <c r="K87" s="190">
        <v>0</v>
      </c>
      <c r="L87" s="106">
        <v>14</v>
      </c>
      <c r="M87" s="96"/>
      <c r="N87" s="96"/>
    </row>
    <row r="88" spans="1:14" ht="15.95" customHeight="1" x14ac:dyDescent="0.2">
      <c r="A88" s="95" t="s">
        <v>79</v>
      </c>
      <c r="B88" s="189">
        <v>247</v>
      </c>
      <c r="C88" s="190">
        <v>106</v>
      </c>
      <c r="D88" s="190">
        <v>5</v>
      </c>
      <c r="E88" s="190">
        <v>0</v>
      </c>
      <c r="F88" s="190">
        <v>3</v>
      </c>
      <c r="G88" s="190">
        <v>1</v>
      </c>
      <c r="H88" s="190">
        <v>2</v>
      </c>
      <c r="I88" s="190">
        <v>0</v>
      </c>
      <c r="J88" s="190">
        <v>25</v>
      </c>
      <c r="K88" s="190">
        <v>6</v>
      </c>
      <c r="L88" s="106">
        <v>19</v>
      </c>
      <c r="M88" s="96"/>
      <c r="N88" s="96"/>
    </row>
    <row r="89" spans="1:14" ht="15.95" customHeight="1" x14ac:dyDescent="0.2">
      <c r="A89" s="95" t="s">
        <v>80</v>
      </c>
      <c r="B89" s="189">
        <v>337</v>
      </c>
      <c r="C89" s="190">
        <v>158</v>
      </c>
      <c r="D89" s="190">
        <v>11</v>
      </c>
      <c r="E89" s="190">
        <v>0</v>
      </c>
      <c r="F89" s="190">
        <v>2</v>
      </c>
      <c r="G89" s="190">
        <v>1</v>
      </c>
      <c r="H89" s="190">
        <v>1</v>
      </c>
      <c r="I89" s="190">
        <v>0</v>
      </c>
      <c r="J89" s="190">
        <v>21</v>
      </c>
      <c r="K89" s="190">
        <v>6</v>
      </c>
      <c r="L89" s="106">
        <v>15</v>
      </c>
      <c r="M89" s="96"/>
      <c r="N89" s="96"/>
    </row>
    <row r="90" spans="1:14" ht="15.95" customHeight="1" x14ac:dyDescent="0.2">
      <c r="A90" s="95" t="s">
        <v>81</v>
      </c>
      <c r="B90" s="189">
        <v>135</v>
      </c>
      <c r="C90" s="190">
        <v>62</v>
      </c>
      <c r="D90" s="190">
        <v>7</v>
      </c>
      <c r="E90" s="190">
        <v>0</v>
      </c>
      <c r="F90" s="190">
        <v>1</v>
      </c>
      <c r="G90" s="190">
        <v>0</v>
      </c>
      <c r="H90" s="190">
        <v>1</v>
      </c>
      <c r="I90" s="190">
        <v>0</v>
      </c>
      <c r="J90" s="190">
        <v>7</v>
      </c>
      <c r="K90" s="190">
        <v>0</v>
      </c>
      <c r="L90" s="106">
        <v>7</v>
      </c>
      <c r="M90" s="96"/>
      <c r="N90" s="96"/>
    </row>
    <row r="91" spans="1:14" ht="15.95" customHeight="1" x14ac:dyDescent="0.2">
      <c r="A91" s="95" t="s">
        <v>82</v>
      </c>
      <c r="B91" s="189">
        <v>225</v>
      </c>
      <c r="C91" s="190">
        <v>105</v>
      </c>
      <c r="D91" s="190">
        <v>8</v>
      </c>
      <c r="E91" s="190">
        <v>1</v>
      </c>
      <c r="F91" s="190">
        <v>1</v>
      </c>
      <c r="G91" s="190">
        <v>0</v>
      </c>
      <c r="H91" s="190">
        <v>1</v>
      </c>
      <c r="I91" s="190">
        <v>0</v>
      </c>
      <c r="J91" s="190">
        <v>19</v>
      </c>
      <c r="K91" s="190">
        <v>4</v>
      </c>
      <c r="L91" s="106">
        <v>15</v>
      </c>
      <c r="M91" s="96"/>
      <c r="N91" s="96"/>
    </row>
    <row r="92" spans="1:14" ht="15.95" customHeight="1" x14ac:dyDescent="0.2">
      <c r="A92" s="95" t="s">
        <v>83</v>
      </c>
      <c r="B92" s="189">
        <v>669</v>
      </c>
      <c r="C92" s="190">
        <v>252</v>
      </c>
      <c r="D92" s="190">
        <v>12</v>
      </c>
      <c r="E92" s="190">
        <v>0</v>
      </c>
      <c r="F92" s="190">
        <v>7</v>
      </c>
      <c r="G92" s="190">
        <v>0</v>
      </c>
      <c r="H92" s="190">
        <v>7</v>
      </c>
      <c r="I92" s="190">
        <v>0</v>
      </c>
      <c r="J92" s="190">
        <v>28</v>
      </c>
      <c r="K92" s="190">
        <v>1</v>
      </c>
      <c r="L92" s="106">
        <v>27</v>
      </c>
      <c r="M92" s="96"/>
      <c r="N92" s="96"/>
    </row>
    <row r="93" spans="1:14" ht="15.95" customHeight="1" x14ac:dyDescent="0.2">
      <c r="A93" s="95" t="s">
        <v>84</v>
      </c>
      <c r="B93" s="189">
        <v>587</v>
      </c>
      <c r="C93" s="190">
        <v>244</v>
      </c>
      <c r="D93" s="190">
        <v>29</v>
      </c>
      <c r="E93" s="190">
        <v>2</v>
      </c>
      <c r="F93" s="190">
        <v>3</v>
      </c>
      <c r="G93" s="190">
        <v>0</v>
      </c>
      <c r="H93" s="190">
        <v>2</v>
      </c>
      <c r="I93" s="190">
        <v>1</v>
      </c>
      <c r="J93" s="190">
        <v>29</v>
      </c>
      <c r="K93" s="190">
        <v>6</v>
      </c>
      <c r="L93" s="106">
        <v>23</v>
      </c>
      <c r="M93" s="96"/>
      <c r="N93" s="96"/>
    </row>
    <row r="94" spans="1:14" ht="15.95" customHeight="1" x14ac:dyDescent="0.2">
      <c r="A94" s="95" t="s">
        <v>85</v>
      </c>
      <c r="B94" s="189">
        <v>386</v>
      </c>
      <c r="C94" s="190">
        <v>151</v>
      </c>
      <c r="D94" s="190">
        <v>11</v>
      </c>
      <c r="E94" s="190">
        <v>0</v>
      </c>
      <c r="F94" s="190">
        <v>6</v>
      </c>
      <c r="G94" s="190">
        <v>0</v>
      </c>
      <c r="H94" s="190">
        <v>6</v>
      </c>
      <c r="I94" s="190">
        <v>0</v>
      </c>
      <c r="J94" s="190">
        <v>19</v>
      </c>
      <c r="K94" s="190">
        <v>1</v>
      </c>
      <c r="L94" s="106">
        <v>18</v>
      </c>
      <c r="M94" s="96"/>
      <c r="N94" s="96"/>
    </row>
    <row r="95" spans="1:14" ht="15.95" customHeight="1" x14ac:dyDescent="0.2">
      <c r="A95" s="95" t="s">
        <v>86</v>
      </c>
      <c r="B95" s="189">
        <v>136</v>
      </c>
      <c r="C95" s="190">
        <v>49</v>
      </c>
      <c r="D95" s="190">
        <v>3</v>
      </c>
      <c r="E95" s="190">
        <v>1</v>
      </c>
      <c r="F95" s="190">
        <v>2</v>
      </c>
      <c r="G95" s="190">
        <v>0</v>
      </c>
      <c r="H95" s="190">
        <v>2</v>
      </c>
      <c r="I95" s="190">
        <v>0</v>
      </c>
      <c r="J95" s="190">
        <v>6</v>
      </c>
      <c r="K95" s="190">
        <v>1</v>
      </c>
      <c r="L95" s="106">
        <v>5</v>
      </c>
      <c r="M95" s="96"/>
      <c r="N95" s="96"/>
    </row>
    <row r="96" spans="1:14" ht="15.95" customHeight="1" x14ac:dyDescent="0.2">
      <c r="A96" s="95" t="s">
        <v>87</v>
      </c>
      <c r="B96" s="189">
        <v>637</v>
      </c>
      <c r="C96" s="190">
        <v>345</v>
      </c>
      <c r="D96" s="190">
        <v>17</v>
      </c>
      <c r="E96" s="190">
        <v>123</v>
      </c>
      <c r="F96" s="190">
        <v>5</v>
      </c>
      <c r="G96" s="190">
        <v>1</v>
      </c>
      <c r="H96" s="190">
        <v>4</v>
      </c>
      <c r="I96" s="190">
        <v>0</v>
      </c>
      <c r="J96" s="190">
        <v>27</v>
      </c>
      <c r="K96" s="190">
        <v>3</v>
      </c>
      <c r="L96" s="106">
        <v>24</v>
      </c>
      <c r="M96" s="96"/>
      <c r="N96" s="96"/>
    </row>
    <row r="97" spans="1:14" ht="15.95" customHeight="1" x14ac:dyDescent="0.2">
      <c r="A97" s="95" t="s">
        <v>88</v>
      </c>
      <c r="B97" s="191">
        <v>466</v>
      </c>
      <c r="C97" s="192">
        <v>205</v>
      </c>
      <c r="D97" s="192">
        <v>15</v>
      </c>
      <c r="E97" s="192">
        <v>1</v>
      </c>
      <c r="F97" s="192">
        <v>4</v>
      </c>
      <c r="G97" s="192">
        <v>1</v>
      </c>
      <c r="H97" s="192">
        <v>3</v>
      </c>
      <c r="I97" s="192">
        <v>0</v>
      </c>
      <c r="J97" s="192">
        <v>25</v>
      </c>
      <c r="K97" s="192">
        <v>2</v>
      </c>
      <c r="L97" s="107">
        <v>23</v>
      </c>
      <c r="M97" s="96"/>
      <c r="N97" s="96"/>
    </row>
    <row r="98" spans="1:14" ht="15.95" customHeight="1" x14ac:dyDescent="0.2">
      <c r="A98" s="97" t="s">
        <v>89</v>
      </c>
      <c r="B98" s="201">
        <v>4062</v>
      </c>
      <c r="C98" s="194">
        <v>1776</v>
      </c>
      <c r="D98" s="194">
        <v>129</v>
      </c>
      <c r="E98" s="194">
        <v>149</v>
      </c>
      <c r="F98" s="194">
        <v>37</v>
      </c>
      <c r="G98" s="194">
        <v>6</v>
      </c>
      <c r="H98" s="194">
        <v>30</v>
      </c>
      <c r="I98" s="194">
        <v>1</v>
      </c>
      <c r="J98" s="194">
        <v>220</v>
      </c>
      <c r="K98" s="194">
        <v>30</v>
      </c>
      <c r="L98" s="108">
        <v>190</v>
      </c>
      <c r="M98" s="96"/>
      <c r="N98" s="96"/>
    </row>
    <row r="99" spans="1:14" ht="15.95" customHeight="1" thickBot="1" x14ac:dyDescent="0.25">
      <c r="A99" s="35" t="s">
        <v>90</v>
      </c>
      <c r="B99" s="202">
        <v>23994</v>
      </c>
      <c r="C99" s="202">
        <v>10447</v>
      </c>
      <c r="D99" s="202">
        <v>759</v>
      </c>
      <c r="E99" s="202">
        <v>230</v>
      </c>
      <c r="F99" s="202">
        <v>114</v>
      </c>
      <c r="G99" s="202">
        <v>26</v>
      </c>
      <c r="H99" s="202">
        <v>85</v>
      </c>
      <c r="I99" s="202">
        <v>3</v>
      </c>
      <c r="J99" s="202">
        <v>1392</v>
      </c>
      <c r="K99" s="202">
        <v>272</v>
      </c>
      <c r="L99" s="202">
        <v>1120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  <c r="K101" s="349"/>
      <c r="L101" s="349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473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6"/>
      <c r="B4" s="160">
        <v>0</v>
      </c>
      <c r="C4" s="19"/>
      <c r="D4" s="19"/>
      <c r="E4" s="19"/>
      <c r="J4" s="30"/>
      <c r="L4" s="171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64">
        <v>42005</v>
      </c>
      <c r="L7" s="364"/>
      <c r="M7" s="59"/>
      <c r="N7" s="59"/>
    </row>
    <row r="8" spans="1:14" s="31" customFormat="1" ht="15" customHeight="1" x14ac:dyDescent="0.2">
      <c r="A8" s="91"/>
      <c r="B8" s="356" t="s">
        <v>249</v>
      </c>
      <c r="C8" s="350" t="s">
        <v>91</v>
      </c>
      <c r="D8" s="351"/>
      <c r="E8" s="351"/>
      <c r="F8" s="351"/>
      <c r="G8" s="351"/>
      <c r="H8" s="351"/>
      <c r="I8" s="351"/>
      <c r="J8" s="351"/>
      <c r="K8" s="351"/>
      <c r="L8" s="352"/>
      <c r="M8" s="92"/>
      <c r="N8" s="92"/>
    </row>
    <row r="9" spans="1:14" s="31" customFormat="1" ht="15" customHeight="1" x14ac:dyDescent="0.2">
      <c r="A9" s="93" t="s">
        <v>1</v>
      </c>
      <c r="B9" s="357"/>
      <c r="C9" s="353" t="s">
        <v>92</v>
      </c>
      <c r="D9" s="353" t="s">
        <v>230</v>
      </c>
      <c r="E9" s="353" t="s">
        <v>212</v>
      </c>
      <c r="F9" s="359" t="s">
        <v>93</v>
      </c>
      <c r="G9" s="360"/>
      <c r="H9" s="360"/>
      <c r="I9" s="361"/>
      <c r="J9" s="369" t="s">
        <v>94</v>
      </c>
      <c r="K9" s="370"/>
      <c r="L9" s="371"/>
      <c r="M9" s="92"/>
      <c r="N9" s="92"/>
    </row>
    <row r="10" spans="1:14" s="31" customFormat="1" ht="15" customHeight="1" x14ac:dyDescent="0.2">
      <c r="A10" s="93"/>
      <c r="B10" s="357"/>
      <c r="C10" s="354"/>
      <c r="D10" s="354"/>
      <c r="E10" s="354"/>
      <c r="F10" s="362" t="s">
        <v>114</v>
      </c>
      <c r="G10" s="365" t="s">
        <v>207</v>
      </c>
      <c r="H10" s="366"/>
      <c r="I10" s="367"/>
      <c r="J10" s="362" t="s">
        <v>114</v>
      </c>
      <c r="K10" s="365" t="s">
        <v>207</v>
      </c>
      <c r="L10" s="368"/>
      <c r="M10" s="92"/>
      <c r="N10" s="92"/>
    </row>
    <row r="11" spans="1:14" s="31" customFormat="1" ht="34.5" thickBot="1" x14ac:dyDescent="0.25">
      <c r="A11" s="94"/>
      <c r="B11" s="358"/>
      <c r="C11" s="355"/>
      <c r="D11" s="355"/>
      <c r="E11" s="355"/>
      <c r="F11" s="363"/>
      <c r="G11" s="121" t="s">
        <v>208</v>
      </c>
      <c r="H11" s="121" t="s">
        <v>209</v>
      </c>
      <c r="I11" s="121" t="s">
        <v>210</v>
      </c>
      <c r="J11" s="363"/>
      <c r="K11" s="121" t="s">
        <v>211</v>
      </c>
      <c r="L11" s="122" t="s">
        <v>301</v>
      </c>
      <c r="M11" s="92"/>
      <c r="N11" s="92"/>
    </row>
    <row r="12" spans="1:14" ht="15.95" customHeight="1" x14ac:dyDescent="0.2">
      <c r="A12" s="95" t="s">
        <v>3</v>
      </c>
      <c r="B12" s="186">
        <v>1066</v>
      </c>
      <c r="C12" s="187">
        <v>561</v>
      </c>
      <c r="D12" s="187">
        <v>18</v>
      </c>
      <c r="E12" s="187">
        <v>1</v>
      </c>
      <c r="F12" s="187">
        <v>0</v>
      </c>
      <c r="G12" s="187">
        <v>0</v>
      </c>
      <c r="H12" s="187">
        <v>0</v>
      </c>
      <c r="I12" s="187">
        <v>0</v>
      </c>
      <c r="J12" s="187">
        <v>57</v>
      </c>
      <c r="K12" s="187">
        <v>33</v>
      </c>
      <c r="L12" s="188">
        <v>24</v>
      </c>
      <c r="M12" s="96"/>
      <c r="N12" s="96"/>
    </row>
    <row r="13" spans="1:14" ht="15.95" customHeight="1" x14ac:dyDescent="0.2">
      <c r="A13" s="95" t="s">
        <v>4</v>
      </c>
      <c r="B13" s="189">
        <v>3984</v>
      </c>
      <c r="C13" s="190">
        <v>2045</v>
      </c>
      <c r="D13" s="190">
        <v>65</v>
      </c>
      <c r="E13" s="190">
        <v>4</v>
      </c>
      <c r="F13" s="190">
        <v>6</v>
      </c>
      <c r="G13" s="190">
        <v>0</v>
      </c>
      <c r="H13" s="190">
        <v>6</v>
      </c>
      <c r="I13" s="190">
        <v>0</v>
      </c>
      <c r="J13" s="190">
        <v>251</v>
      </c>
      <c r="K13" s="190">
        <v>105</v>
      </c>
      <c r="L13" s="106">
        <v>146</v>
      </c>
      <c r="M13" s="96"/>
      <c r="N13" s="96"/>
    </row>
    <row r="14" spans="1:14" ht="15.95" customHeight="1" x14ac:dyDescent="0.2">
      <c r="A14" s="95" t="s">
        <v>5</v>
      </c>
      <c r="B14" s="189">
        <v>2033</v>
      </c>
      <c r="C14" s="190">
        <v>1057</v>
      </c>
      <c r="D14" s="190">
        <v>41</v>
      </c>
      <c r="E14" s="190">
        <v>1</v>
      </c>
      <c r="F14" s="190">
        <v>0</v>
      </c>
      <c r="G14" s="190">
        <v>0</v>
      </c>
      <c r="H14" s="190">
        <v>0</v>
      </c>
      <c r="I14" s="190">
        <v>0</v>
      </c>
      <c r="J14" s="190">
        <v>119</v>
      </c>
      <c r="K14" s="190">
        <v>38</v>
      </c>
      <c r="L14" s="106">
        <v>81</v>
      </c>
      <c r="M14" s="96"/>
      <c r="N14" s="96"/>
    </row>
    <row r="15" spans="1:14" ht="15.95" customHeight="1" x14ac:dyDescent="0.2">
      <c r="A15" s="95" t="s">
        <v>6</v>
      </c>
      <c r="B15" s="189">
        <v>2856</v>
      </c>
      <c r="C15" s="190">
        <v>1545</v>
      </c>
      <c r="D15" s="190">
        <v>54</v>
      </c>
      <c r="E15" s="190">
        <v>2</v>
      </c>
      <c r="F15" s="190">
        <v>3</v>
      </c>
      <c r="G15" s="190">
        <v>1</v>
      </c>
      <c r="H15" s="190">
        <v>2</v>
      </c>
      <c r="I15" s="190">
        <v>0</v>
      </c>
      <c r="J15" s="190">
        <v>216</v>
      </c>
      <c r="K15" s="190">
        <v>96</v>
      </c>
      <c r="L15" s="106">
        <v>120</v>
      </c>
      <c r="M15" s="96"/>
      <c r="N15" s="96"/>
    </row>
    <row r="16" spans="1:14" ht="15.95" customHeight="1" x14ac:dyDescent="0.2">
      <c r="A16" s="95" t="s">
        <v>7</v>
      </c>
      <c r="B16" s="189">
        <v>4031</v>
      </c>
      <c r="C16" s="190">
        <v>2104</v>
      </c>
      <c r="D16" s="190">
        <v>57</v>
      </c>
      <c r="E16" s="190">
        <v>7</v>
      </c>
      <c r="F16" s="190">
        <v>4</v>
      </c>
      <c r="G16" s="190">
        <v>0</v>
      </c>
      <c r="H16" s="190">
        <v>4</v>
      </c>
      <c r="I16" s="190">
        <v>0</v>
      </c>
      <c r="J16" s="190">
        <v>190</v>
      </c>
      <c r="K16" s="190">
        <v>72</v>
      </c>
      <c r="L16" s="106">
        <v>118</v>
      </c>
      <c r="M16" s="96"/>
      <c r="N16" s="96"/>
    </row>
    <row r="17" spans="1:14" ht="15.95" customHeight="1" x14ac:dyDescent="0.2">
      <c r="A17" s="95" t="s">
        <v>8</v>
      </c>
      <c r="B17" s="189">
        <v>2902</v>
      </c>
      <c r="C17" s="190">
        <v>1465</v>
      </c>
      <c r="D17" s="190">
        <v>59</v>
      </c>
      <c r="E17" s="190">
        <v>5</v>
      </c>
      <c r="F17" s="190">
        <v>46</v>
      </c>
      <c r="G17" s="190">
        <v>15</v>
      </c>
      <c r="H17" s="190">
        <v>31</v>
      </c>
      <c r="I17" s="190">
        <v>0</v>
      </c>
      <c r="J17" s="190">
        <v>202</v>
      </c>
      <c r="K17" s="190">
        <v>38</v>
      </c>
      <c r="L17" s="106">
        <v>164</v>
      </c>
      <c r="M17" s="96"/>
      <c r="N17" s="96"/>
    </row>
    <row r="18" spans="1:14" ht="15.95" customHeight="1" x14ac:dyDescent="0.2">
      <c r="A18" s="95" t="s">
        <v>9</v>
      </c>
      <c r="B18" s="189">
        <v>2542</v>
      </c>
      <c r="C18" s="190">
        <v>1245</v>
      </c>
      <c r="D18" s="190">
        <v>97</v>
      </c>
      <c r="E18" s="190">
        <v>9</v>
      </c>
      <c r="F18" s="190">
        <v>1</v>
      </c>
      <c r="G18" s="190">
        <v>0</v>
      </c>
      <c r="H18" s="190">
        <v>1</v>
      </c>
      <c r="I18" s="190">
        <v>0</v>
      </c>
      <c r="J18" s="190">
        <v>228</v>
      </c>
      <c r="K18" s="190">
        <v>55</v>
      </c>
      <c r="L18" s="106">
        <v>173</v>
      </c>
      <c r="M18" s="96"/>
      <c r="N18" s="96"/>
    </row>
    <row r="19" spans="1:14" ht="15.95" customHeight="1" x14ac:dyDescent="0.2">
      <c r="A19" s="95" t="s">
        <v>10</v>
      </c>
      <c r="B19" s="191">
        <v>2397</v>
      </c>
      <c r="C19" s="192">
        <v>1232</v>
      </c>
      <c r="D19" s="192">
        <v>40</v>
      </c>
      <c r="E19" s="192">
        <v>3</v>
      </c>
      <c r="F19" s="192">
        <v>5</v>
      </c>
      <c r="G19" s="192">
        <v>0</v>
      </c>
      <c r="H19" s="192">
        <v>5</v>
      </c>
      <c r="I19" s="192">
        <v>0</v>
      </c>
      <c r="J19" s="192">
        <v>181</v>
      </c>
      <c r="K19" s="192">
        <v>45</v>
      </c>
      <c r="L19" s="107">
        <v>136</v>
      </c>
      <c r="M19" s="96"/>
      <c r="N19" s="96"/>
    </row>
    <row r="20" spans="1:14" ht="15.95" customHeight="1" x14ac:dyDescent="0.2">
      <c r="A20" s="97" t="s">
        <v>11</v>
      </c>
      <c r="B20" s="193">
        <v>21811</v>
      </c>
      <c r="C20" s="194">
        <v>11254</v>
      </c>
      <c r="D20" s="194">
        <v>431</v>
      </c>
      <c r="E20" s="194">
        <v>32</v>
      </c>
      <c r="F20" s="194">
        <v>65</v>
      </c>
      <c r="G20" s="194">
        <v>16</v>
      </c>
      <c r="H20" s="194">
        <v>49</v>
      </c>
      <c r="I20" s="194">
        <v>0</v>
      </c>
      <c r="J20" s="194">
        <v>1444</v>
      </c>
      <c r="K20" s="194">
        <v>482</v>
      </c>
      <c r="L20" s="108">
        <v>962</v>
      </c>
      <c r="M20" s="96"/>
      <c r="N20" s="96"/>
    </row>
    <row r="21" spans="1:14" ht="15.95" customHeight="1" x14ac:dyDescent="0.2">
      <c r="A21" s="95" t="s">
        <v>12</v>
      </c>
      <c r="B21" s="195">
        <v>7380</v>
      </c>
      <c r="C21" s="190">
        <v>4032</v>
      </c>
      <c r="D21" s="190">
        <v>204</v>
      </c>
      <c r="E21" s="190">
        <v>52</v>
      </c>
      <c r="F21" s="190">
        <v>28</v>
      </c>
      <c r="G21" s="190">
        <v>3</v>
      </c>
      <c r="H21" s="190">
        <v>24</v>
      </c>
      <c r="I21" s="190">
        <v>1</v>
      </c>
      <c r="J21" s="190">
        <v>515</v>
      </c>
      <c r="K21" s="190">
        <v>98</v>
      </c>
      <c r="L21" s="106">
        <v>417</v>
      </c>
      <c r="M21" s="96"/>
      <c r="N21" s="96"/>
    </row>
    <row r="22" spans="1:14" ht="15.95" customHeight="1" x14ac:dyDescent="0.2">
      <c r="A22" s="95" t="s">
        <v>13</v>
      </c>
      <c r="B22" s="189">
        <v>3290</v>
      </c>
      <c r="C22" s="190">
        <v>1822</v>
      </c>
      <c r="D22" s="190">
        <v>113</v>
      </c>
      <c r="E22" s="190">
        <v>8</v>
      </c>
      <c r="F22" s="190">
        <v>15</v>
      </c>
      <c r="G22" s="190">
        <v>2</v>
      </c>
      <c r="H22" s="190">
        <v>10</v>
      </c>
      <c r="I22" s="190">
        <v>3</v>
      </c>
      <c r="J22" s="190">
        <v>318</v>
      </c>
      <c r="K22" s="190">
        <v>58</v>
      </c>
      <c r="L22" s="106">
        <v>260</v>
      </c>
      <c r="M22" s="96"/>
      <c r="N22" s="96"/>
    </row>
    <row r="23" spans="1:14" ht="15.95" customHeight="1" x14ac:dyDescent="0.2">
      <c r="A23" s="95" t="s">
        <v>14</v>
      </c>
      <c r="B23" s="189">
        <v>1975</v>
      </c>
      <c r="C23" s="190">
        <v>1017</v>
      </c>
      <c r="D23" s="190">
        <v>47</v>
      </c>
      <c r="E23" s="190">
        <v>9</v>
      </c>
      <c r="F23" s="190">
        <v>6</v>
      </c>
      <c r="G23" s="190">
        <v>0</v>
      </c>
      <c r="H23" s="190">
        <v>6</v>
      </c>
      <c r="I23" s="190">
        <v>0</v>
      </c>
      <c r="J23" s="190">
        <v>213</v>
      </c>
      <c r="K23" s="190">
        <v>54</v>
      </c>
      <c r="L23" s="106">
        <v>159</v>
      </c>
      <c r="M23" s="96"/>
      <c r="N23" s="96"/>
    </row>
    <row r="24" spans="1:14" ht="15.95" customHeight="1" x14ac:dyDescent="0.2">
      <c r="A24" s="95" t="s">
        <v>15</v>
      </c>
      <c r="B24" s="189">
        <v>2753</v>
      </c>
      <c r="C24" s="190">
        <v>1336</v>
      </c>
      <c r="D24" s="190">
        <v>100</v>
      </c>
      <c r="E24" s="190">
        <v>6</v>
      </c>
      <c r="F24" s="190">
        <v>20</v>
      </c>
      <c r="G24" s="190">
        <v>0</v>
      </c>
      <c r="H24" s="190">
        <v>18</v>
      </c>
      <c r="I24" s="190">
        <v>2</v>
      </c>
      <c r="J24" s="190">
        <v>200</v>
      </c>
      <c r="K24" s="190">
        <v>46</v>
      </c>
      <c r="L24" s="106">
        <v>154</v>
      </c>
      <c r="M24" s="96"/>
      <c r="N24" s="96"/>
    </row>
    <row r="25" spans="1:14" ht="15.95" customHeight="1" x14ac:dyDescent="0.2">
      <c r="A25" s="95" t="s">
        <v>16</v>
      </c>
      <c r="B25" s="189">
        <v>3924</v>
      </c>
      <c r="C25" s="190">
        <v>2000</v>
      </c>
      <c r="D25" s="190">
        <v>133</v>
      </c>
      <c r="E25" s="190">
        <v>104</v>
      </c>
      <c r="F25" s="190">
        <v>22</v>
      </c>
      <c r="G25" s="190">
        <v>12</v>
      </c>
      <c r="H25" s="190">
        <v>8</v>
      </c>
      <c r="I25" s="190">
        <v>2</v>
      </c>
      <c r="J25" s="190">
        <v>247</v>
      </c>
      <c r="K25" s="190">
        <v>38</v>
      </c>
      <c r="L25" s="106">
        <v>209</v>
      </c>
      <c r="M25" s="96"/>
      <c r="N25" s="96"/>
    </row>
    <row r="26" spans="1:14" ht="15.95" customHeight="1" x14ac:dyDescent="0.2">
      <c r="A26" s="95" t="s">
        <v>17</v>
      </c>
      <c r="B26" s="189">
        <v>2313</v>
      </c>
      <c r="C26" s="190">
        <v>1044</v>
      </c>
      <c r="D26" s="190">
        <v>95</v>
      </c>
      <c r="E26" s="190">
        <v>11</v>
      </c>
      <c r="F26" s="190">
        <v>13</v>
      </c>
      <c r="G26" s="190">
        <v>7</v>
      </c>
      <c r="H26" s="190">
        <v>4</v>
      </c>
      <c r="I26" s="190">
        <v>2</v>
      </c>
      <c r="J26" s="190">
        <v>200</v>
      </c>
      <c r="K26" s="190">
        <v>47</v>
      </c>
      <c r="L26" s="106">
        <v>153</v>
      </c>
      <c r="M26" s="96"/>
      <c r="N26" s="96"/>
    </row>
    <row r="27" spans="1:14" ht="15.95" customHeight="1" x14ac:dyDescent="0.2">
      <c r="A27" s="98" t="s">
        <v>18</v>
      </c>
      <c r="B27" s="191">
        <v>4946</v>
      </c>
      <c r="C27" s="192">
        <v>2591</v>
      </c>
      <c r="D27" s="192">
        <v>171</v>
      </c>
      <c r="E27" s="192">
        <v>2</v>
      </c>
      <c r="F27" s="192">
        <v>15</v>
      </c>
      <c r="G27" s="192">
        <v>0</v>
      </c>
      <c r="H27" s="192">
        <v>14</v>
      </c>
      <c r="I27" s="192">
        <v>1</v>
      </c>
      <c r="J27" s="192">
        <v>458</v>
      </c>
      <c r="K27" s="192">
        <v>134</v>
      </c>
      <c r="L27" s="107">
        <v>324</v>
      </c>
      <c r="M27" s="96"/>
      <c r="N27" s="96"/>
    </row>
    <row r="28" spans="1:14" ht="15.95" customHeight="1" x14ac:dyDescent="0.2">
      <c r="A28" s="99" t="s">
        <v>19</v>
      </c>
      <c r="B28" s="193">
        <v>26581</v>
      </c>
      <c r="C28" s="194">
        <v>13842</v>
      </c>
      <c r="D28" s="194">
        <v>863</v>
      </c>
      <c r="E28" s="194">
        <v>192</v>
      </c>
      <c r="F28" s="194">
        <v>119</v>
      </c>
      <c r="G28" s="194">
        <v>24</v>
      </c>
      <c r="H28" s="194">
        <v>84</v>
      </c>
      <c r="I28" s="194">
        <v>11</v>
      </c>
      <c r="J28" s="194">
        <v>2151</v>
      </c>
      <c r="K28" s="194">
        <v>475</v>
      </c>
      <c r="L28" s="108">
        <v>1676</v>
      </c>
      <c r="M28" s="96"/>
      <c r="N28" s="96"/>
    </row>
    <row r="29" spans="1:14" ht="15.95" customHeight="1" x14ac:dyDescent="0.2">
      <c r="A29" s="95" t="s">
        <v>20</v>
      </c>
      <c r="B29" s="195">
        <v>2203</v>
      </c>
      <c r="C29" s="190">
        <v>919</v>
      </c>
      <c r="D29" s="190">
        <v>139</v>
      </c>
      <c r="E29" s="190">
        <v>28</v>
      </c>
      <c r="F29" s="190">
        <v>13</v>
      </c>
      <c r="G29" s="190">
        <v>0</v>
      </c>
      <c r="H29" s="190">
        <v>13</v>
      </c>
      <c r="I29" s="190">
        <v>0</v>
      </c>
      <c r="J29" s="190">
        <v>181</v>
      </c>
      <c r="K29" s="190">
        <v>39</v>
      </c>
      <c r="L29" s="106">
        <v>142</v>
      </c>
      <c r="M29" s="96"/>
      <c r="N29" s="96"/>
    </row>
    <row r="30" spans="1:14" ht="15.95" customHeight="1" x14ac:dyDescent="0.2">
      <c r="A30" s="95" t="s">
        <v>21</v>
      </c>
      <c r="B30" s="189">
        <v>2735</v>
      </c>
      <c r="C30" s="190">
        <v>1404</v>
      </c>
      <c r="D30" s="190">
        <v>114</v>
      </c>
      <c r="E30" s="190">
        <v>7</v>
      </c>
      <c r="F30" s="190">
        <v>1</v>
      </c>
      <c r="G30" s="190">
        <v>0</v>
      </c>
      <c r="H30" s="190">
        <v>1</v>
      </c>
      <c r="I30" s="190">
        <v>0</v>
      </c>
      <c r="J30" s="190">
        <v>219</v>
      </c>
      <c r="K30" s="190">
        <v>64</v>
      </c>
      <c r="L30" s="106">
        <v>155</v>
      </c>
      <c r="M30" s="96"/>
      <c r="N30" s="96"/>
    </row>
    <row r="31" spans="1:14" ht="15.95" customHeight="1" x14ac:dyDescent="0.2">
      <c r="A31" s="95" t="s">
        <v>22</v>
      </c>
      <c r="B31" s="189">
        <v>1205</v>
      </c>
      <c r="C31" s="190">
        <v>559</v>
      </c>
      <c r="D31" s="190">
        <v>69</v>
      </c>
      <c r="E31" s="190">
        <v>3</v>
      </c>
      <c r="F31" s="190">
        <v>5</v>
      </c>
      <c r="G31" s="190">
        <v>0</v>
      </c>
      <c r="H31" s="190">
        <v>5</v>
      </c>
      <c r="I31" s="190">
        <v>0</v>
      </c>
      <c r="J31" s="190">
        <v>100</v>
      </c>
      <c r="K31" s="190">
        <v>33</v>
      </c>
      <c r="L31" s="106">
        <v>67</v>
      </c>
      <c r="M31" s="96"/>
      <c r="N31" s="96"/>
    </row>
    <row r="32" spans="1:14" ht="15.95" customHeight="1" x14ac:dyDescent="0.2">
      <c r="A32" s="95" t="s">
        <v>23</v>
      </c>
      <c r="B32" s="189">
        <v>2704</v>
      </c>
      <c r="C32" s="190">
        <v>1319</v>
      </c>
      <c r="D32" s="190">
        <v>113</v>
      </c>
      <c r="E32" s="190">
        <v>20</v>
      </c>
      <c r="F32" s="190">
        <v>20</v>
      </c>
      <c r="G32" s="190">
        <v>0</v>
      </c>
      <c r="H32" s="190">
        <v>20</v>
      </c>
      <c r="I32" s="190">
        <v>0</v>
      </c>
      <c r="J32" s="190">
        <v>191</v>
      </c>
      <c r="K32" s="190">
        <v>58</v>
      </c>
      <c r="L32" s="106">
        <v>133</v>
      </c>
      <c r="M32" s="96"/>
      <c r="N32" s="96"/>
    </row>
    <row r="33" spans="1:14" ht="15.95" customHeight="1" x14ac:dyDescent="0.2">
      <c r="A33" s="95" t="s">
        <v>24</v>
      </c>
      <c r="B33" s="189">
        <v>3003</v>
      </c>
      <c r="C33" s="190">
        <v>1401</v>
      </c>
      <c r="D33" s="190">
        <v>127</v>
      </c>
      <c r="E33" s="190">
        <v>10</v>
      </c>
      <c r="F33" s="190">
        <v>12</v>
      </c>
      <c r="G33" s="190">
        <v>0</v>
      </c>
      <c r="H33" s="190">
        <v>11</v>
      </c>
      <c r="I33" s="190">
        <v>1</v>
      </c>
      <c r="J33" s="190">
        <v>228</v>
      </c>
      <c r="K33" s="190">
        <v>45</v>
      </c>
      <c r="L33" s="106">
        <v>183</v>
      </c>
      <c r="M33" s="96"/>
      <c r="N33" s="96"/>
    </row>
    <row r="34" spans="1:14" ht="15.95" customHeight="1" x14ac:dyDescent="0.2">
      <c r="A34" s="95" t="s">
        <v>25</v>
      </c>
      <c r="B34" s="189">
        <v>3776</v>
      </c>
      <c r="C34" s="190">
        <v>1811</v>
      </c>
      <c r="D34" s="190">
        <v>240</v>
      </c>
      <c r="E34" s="190">
        <v>30</v>
      </c>
      <c r="F34" s="190">
        <v>1</v>
      </c>
      <c r="G34" s="190">
        <v>0</v>
      </c>
      <c r="H34" s="190">
        <v>1</v>
      </c>
      <c r="I34" s="190">
        <v>0</v>
      </c>
      <c r="J34" s="190">
        <v>343</v>
      </c>
      <c r="K34" s="190">
        <v>82</v>
      </c>
      <c r="L34" s="106">
        <v>261</v>
      </c>
      <c r="M34" s="96"/>
      <c r="N34" s="96"/>
    </row>
    <row r="35" spans="1:14" ht="15.95" customHeight="1" x14ac:dyDescent="0.2">
      <c r="A35" s="95" t="s">
        <v>26</v>
      </c>
      <c r="B35" s="189">
        <v>9809</v>
      </c>
      <c r="C35" s="190">
        <v>5069</v>
      </c>
      <c r="D35" s="190">
        <v>825</v>
      </c>
      <c r="E35" s="190">
        <v>41</v>
      </c>
      <c r="F35" s="190">
        <v>31</v>
      </c>
      <c r="G35" s="190">
        <v>0</v>
      </c>
      <c r="H35" s="190">
        <v>31</v>
      </c>
      <c r="I35" s="190">
        <v>0</v>
      </c>
      <c r="J35" s="190">
        <v>741</v>
      </c>
      <c r="K35" s="190">
        <v>172</v>
      </c>
      <c r="L35" s="106">
        <v>569</v>
      </c>
      <c r="M35" s="96"/>
      <c r="N35" s="96"/>
    </row>
    <row r="36" spans="1:14" ht="15.95" customHeight="1" x14ac:dyDescent="0.2">
      <c r="A36" s="95" t="s">
        <v>27</v>
      </c>
      <c r="B36" s="189">
        <v>1888</v>
      </c>
      <c r="C36" s="190">
        <v>944</v>
      </c>
      <c r="D36" s="190">
        <v>101</v>
      </c>
      <c r="E36" s="190">
        <v>2</v>
      </c>
      <c r="F36" s="190">
        <v>3</v>
      </c>
      <c r="G36" s="190">
        <v>0</v>
      </c>
      <c r="H36" s="190">
        <v>3</v>
      </c>
      <c r="I36" s="190">
        <v>0</v>
      </c>
      <c r="J36" s="190">
        <v>190</v>
      </c>
      <c r="K36" s="190">
        <v>50</v>
      </c>
      <c r="L36" s="106">
        <v>140</v>
      </c>
      <c r="M36" s="96"/>
      <c r="N36" s="96"/>
    </row>
    <row r="37" spans="1:14" ht="15.95" customHeight="1" x14ac:dyDescent="0.2">
      <c r="A37" s="98" t="s">
        <v>28</v>
      </c>
      <c r="B37" s="191">
        <v>4834</v>
      </c>
      <c r="C37" s="192">
        <v>2384</v>
      </c>
      <c r="D37" s="192">
        <v>171</v>
      </c>
      <c r="E37" s="192">
        <v>16</v>
      </c>
      <c r="F37" s="192">
        <v>4</v>
      </c>
      <c r="G37" s="192">
        <v>1</v>
      </c>
      <c r="H37" s="192">
        <v>3</v>
      </c>
      <c r="I37" s="192">
        <v>0</v>
      </c>
      <c r="J37" s="192">
        <v>408</v>
      </c>
      <c r="K37" s="192">
        <v>111</v>
      </c>
      <c r="L37" s="107">
        <v>297</v>
      </c>
      <c r="M37" s="96"/>
      <c r="N37" s="96"/>
    </row>
    <row r="38" spans="1:14" ht="15.95" customHeight="1" x14ac:dyDescent="0.2">
      <c r="A38" s="99" t="s">
        <v>29</v>
      </c>
      <c r="B38" s="196">
        <v>32157</v>
      </c>
      <c r="C38" s="194">
        <v>15810</v>
      </c>
      <c r="D38" s="194">
        <v>1899</v>
      </c>
      <c r="E38" s="194">
        <v>157</v>
      </c>
      <c r="F38" s="194">
        <v>90</v>
      </c>
      <c r="G38" s="194">
        <v>1</v>
      </c>
      <c r="H38" s="194">
        <v>88</v>
      </c>
      <c r="I38" s="194">
        <v>1</v>
      </c>
      <c r="J38" s="194">
        <v>2601</v>
      </c>
      <c r="K38" s="194">
        <v>654</v>
      </c>
      <c r="L38" s="108">
        <v>1947</v>
      </c>
      <c r="M38" s="96"/>
      <c r="N38" s="96"/>
    </row>
    <row r="39" spans="1:14" ht="15.95" customHeight="1" x14ac:dyDescent="0.2">
      <c r="A39" s="95" t="s">
        <v>30</v>
      </c>
      <c r="B39" s="195">
        <v>9834</v>
      </c>
      <c r="C39" s="190">
        <v>5213</v>
      </c>
      <c r="D39" s="190">
        <v>171</v>
      </c>
      <c r="E39" s="190">
        <v>46</v>
      </c>
      <c r="F39" s="190">
        <v>67</v>
      </c>
      <c r="G39" s="190">
        <v>21</v>
      </c>
      <c r="H39" s="190">
        <v>45</v>
      </c>
      <c r="I39" s="190">
        <v>1</v>
      </c>
      <c r="J39" s="190">
        <v>459</v>
      </c>
      <c r="K39" s="190">
        <v>85</v>
      </c>
      <c r="L39" s="106">
        <v>374</v>
      </c>
      <c r="M39" s="96"/>
      <c r="N39" s="96"/>
    </row>
    <row r="40" spans="1:14" ht="15.95" customHeight="1" x14ac:dyDescent="0.2">
      <c r="A40" s="95" t="s">
        <v>31</v>
      </c>
      <c r="B40" s="189">
        <v>8531</v>
      </c>
      <c r="C40" s="190">
        <v>4584</v>
      </c>
      <c r="D40" s="190">
        <v>220</v>
      </c>
      <c r="E40" s="190">
        <v>40</v>
      </c>
      <c r="F40" s="190">
        <v>59</v>
      </c>
      <c r="G40" s="190">
        <v>30</v>
      </c>
      <c r="H40" s="190">
        <v>28</v>
      </c>
      <c r="I40" s="190">
        <v>1</v>
      </c>
      <c r="J40" s="190">
        <v>481</v>
      </c>
      <c r="K40" s="190">
        <v>89</v>
      </c>
      <c r="L40" s="106">
        <v>392</v>
      </c>
      <c r="M40" s="96"/>
      <c r="N40" s="96"/>
    </row>
    <row r="41" spans="1:14" ht="15.95" customHeight="1" x14ac:dyDescent="0.2">
      <c r="A41" s="95" t="s">
        <v>32</v>
      </c>
      <c r="B41" s="189">
        <v>8118</v>
      </c>
      <c r="C41" s="190">
        <v>4103</v>
      </c>
      <c r="D41" s="190">
        <v>234</v>
      </c>
      <c r="E41" s="190">
        <v>76</v>
      </c>
      <c r="F41" s="190">
        <v>38</v>
      </c>
      <c r="G41" s="190">
        <v>3</v>
      </c>
      <c r="H41" s="190">
        <v>34</v>
      </c>
      <c r="I41" s="190">
        <v>1</v>
      </c>
      <c r="J41" s="190">
        <v>596</v>
      </c>
      <c r="K41" s="190">
        <v>203</v>
      </c>
      <c r="L41" s="106">
        <v>393</v>
      </c>
      <c r="M41" s="96"/>
      <c r="N41" s="96"/>
    </row>
    <row r="42" spans="1:14" ht="15.95" customHeight="1" x14ac:dyDescent="0.2">
      <c r="A42" s="95" t="s">
        <v>33</v>
      </c>
      <c r="B42" s="189">
        <v>8788</v>
      </c>
      <c r="C42" s="190">
        <v>4911</v>
      </c>
      <c r="D42" s="190">
        <v>205</v>
      </c>
      <c r="E42" s="190">
        <v>45</v>
      </c>
      <c r="F42" s="190">
        <v>45</v>
      </c>
      <c r="G42" s="190">
        <v>13</v>
      </c>
      <c r="H42" s="190">
        <v>32</v>
      </c>
      <c r="I42" s="190">
        <v>0</v>
      </c>
      <c r="J42" s="190">
        <v>554</v>
      </c>
      <c r="K42" s="190">
        <v>109</v>
      </c>
      <c r="L42" s="106">
        <v>445</v>
      </c>
      <c r="M42" s="96"/>
      <c r="N42" s="96"/>
    </row>
    <row r="43" spans="1:14" ht="15.95" customHeight="1" x14ac:dyDescent="0.2">
      <c r="A43" s="95" t="s">
        <v>34</v>
      </c>
      <c r="B43" s="197">
        <v>2627</v>
      </c>
      <c r="C43" s="198">
        <v>1489</v>
      </c>
      <c r="D43" s="198">
        <v>53</v>
      </c>
      <c r="E43" s="198">
        <v>9</v>
      </c>
      <c r="F43" s="198">
        <v>10</v>
      </c>
      <c r="G43" s="198">
        <v>1</v>
      </c>
      <c r="H43" s="198">
        <v>8</v>
      </c>
      <c r="I43" s="198">
        <v>1</v>
      </c>
      <c r="J43" s="198">
        <v>171</v>
      </c>
      <c r="K43" s="198">
        <v>37</v>
      </c>
      <c r="L43" s="109">
        <v>134</v>
      </c>
      <c r="M43" s="96"/>
      <c r="N43" s="96"/>
    </row>
    <row r="44" spans="1:14" ht="15.95" customHeight="1" x14ac:dyDescent="0.2">
      <c r="A44" s="95" t="s">
        <v>35</v>
      </c>
      <c r="B44" s="189">
        <v>4814</v>
      </c>
      <c r="C44" s="190">
        <v>2322</v>
      </c>
      <c r="D44" s="190">
        <v>177</v>
      </c>
      <c r="E44" s="190">
        <v>19</v>
      </c>
      <c r="F44" s="190">
        <v>15</v>
      </c>
      <c r="G44" s="190">
        <v>0</v>
      </c>
      <c r="H44" s="190">
        <v>13</v>
      </c>
      <c r="I44" s="190">
        <v>2</v>
      </c>
      <c r="J44" s="190">
        <v>427</v>
      </c>
      <c r="K44" s="190">
        <v>103</v>
      </c>
      <c r="L44" s="106">
        <v>324</v>
      </c>
      <c r="M44" s="96"/>
      <c r="N44" s="96"/>
    </row>
    <row r="45" spans="1:14" ht="15.95" customHeight="1" x14ac:dyDescent="0.2">
      <c r="A45" s="98" t="s">
        <v>36</v>
      </c>
      <c r="B45" s="191">
        <v>2376</v>
      </c>
      <c r="C45" s="192">
        <v>1225</v>
      </c>
      <c r="D45" s="192">
        <v>61</v>
      </c>
      <c r="E45" s="192">
        <v>27</v>
      </c>
      <c r="F45" s="192">
        <v>5</v>
      </c>
      <c r="G45" s="192">
        <v>0</v>
      </c>
      <c r="H45" s="192">
        <v>5</v>
      </c>
      <c r="I45" s="192">
        <v>0</v>
      </c>
      <c r="J45" s="192">
        <v>178</v>
      </c>
      <c r="K45" s="192">
        <v>39</v>
      </c>
      <c r="L45" s="107">
        <v>139</v>
      </c>
      <c r="M45" s="96"/>
      <c r="N45" s="96"/>
    </row>
    <row r="46" spans="1:14" ht="15.95" customHeight="1" x14ac:dyDescent="0.2">
      <c r="A46" s="99" t="s">
        <v>37</v>
      </c>
      <c r="B46" s="193">
        <v>45088</v>
      </c>
      <c r="C46" s="194">
        <v>23847</v>
      </c>
      <c r="D46" s="194">
        <v>1121</v>
      </c>
      <c r="E46" s="194">
        <v>262</v>
      </c>
      <c r="F46" s="194">
        <v>239</v>
      </c>
      <c r="G46" s="194">
        <v>68</v>
      </c>
      <c r="H46" s="194">
        <v>165</v>
      </c>
      <c r="I46" s="194">
        <v>6</v>
      </c>
      <c r="J46" s="194">
        <v>2866</v>
      </c>
      <c r="K46" s="194">
        <v>665</v>
      </c>
      <c r="L46" s="108">
        <v>2201</v>
      </c>
      <c r="M46" s="96"/>
      <c r="N46" s="96"/>
    </row>
    <row r="47" spans="1:14" ht="15.95" customHeight="1" x14ac:dyDescent="0.2">
      <c r="A47" s="95" t="s">
        <v>38</v>
      </c>
      <c r="B47" s="195">
        <v>2219</v>
      </c>
      <c r="C47" s="190">
        <v>999</v>
      </c>
      <c r="D47" s="190">
        <v>77</v>
      </c>
      <c r="E47" s="190">
        <v>31</v>
      </c>
      <c r="F47" s="190">
        <v>1</v>
      </c>
      <c r="G47" s="190">
        <v>0</v>
      </c>
      <c r="H47" s="190">
        <v>1</v>
      </c>
      <c r="I47" s="190">
        <v>0</v>
      </c>
      <c r="J47" s="190">
        <v>193</v>
      </c>
      <c r="K47" s="190">
        <v>32</v>
      </c>
      <c r="L47" s="106">
        <v>161</v>
      </c>
      <c r="M47" s="96"/>
      <c r="N47" s="96"/>
    </row>
    <row r="48" spans="1:14" ht="15.95" customHeight="1" x14ac:dyDescent="0.2">
      <c r="A48" s="95" t="s">
        <v>39</v>
      </c>
      <c r="B48" s="189">
        <v>6240</v>
      </c>
      <c r="C48" s="190">
        <v>3087</v>
      </c>
      <c r="D48" s="190">
        <v>322</v>
      </c>
      <c r="E48" s="190">
        <v>21</v>
      </c>
      <c r="F48" s="190">
        <v>7</v>
      </c>
      <c r="G48" s="190">
        <v>1</v>
      </c>
      <c r="H48" s="190">
        <v>4</v>
      </c>
      <c r="I48" s="190">
        <v>2</v>
      </c>
      <c r="J48" s="190">
        <v>661</v>
      </c>
      <c r="K48" s="190">
        <v>98</v>
      </c>
      <c r="L48" s="106">
        <v>563</v>
      </c>
      <c r="M48" s="96"/>
      <c r="N48" s="96"/>
    </row>
    <row r="49" spans="1:14" ht="15.95" customHeight="1" x14ac:dyDescent="0.2">
      <c r="A49" s="95" t="s">
        <v>40</v>
      </c>
      <c r="B49" s="189">
        <v>2716</v>
      </c>
      <c r="C49" s="190">
        <v>1194</v>
      </c>
      <c r="D49" s="190">
        <v>141</v>
      </c>
      <c r="E49" s="190">
        <v>12</v>
      </c>
      <c r="F49" s="190">
        <v>6</v>
      </c>
      <c r="G49" s="190">
        <v>0</v>
      </c>
      <c r="H49" s="190">
        <v>5</v>
      </c>
      <c r="I49" s="190">
        <v>1</v>
      </c>
      <c r="J49" s="190">
        <v>217</v>
      </c>
      <c r="K49" s="190">
        <v>43</v>
      </c>
      <c r="L49" s="106">
        <v>174</v>
      </c>
      <c r="M49" s="96"/>
      <c r="N49" s="96"/>
    </row>
    <row r="50" spans="1:14" ht="15.95" customHeight="1" x14ac:dyDescent="0.2">
      <c r="A50" s="95" t="s">
        <v>41</v>
      </c>
      <c r="B50" s="189">
        <v>2268</v>
      </c>
      <c r="C50" s="190">
        <v>1024</v>
      </c>
      <c r="D50" s="190">
        <v>69</v>
      </c>
      <c r="E50" s="190">
        <v>16</v>
      </c>
      <c r="F50" s="190">
        <v>8</v>
      </c>
      <c r="G50" s="190">
        <v>2</v>
      </c>
      <c r="H50" s="190">
        <v>5</v>
      </c>
      <c r="I50" s="190">
        <v>1</v>
      </c>
      <c r="J50" s="190">
        <v>185</v>
      </c>
      <c r="K50" s="190">
        <v>31</v>
      </c>
      <c r="L50" s="106">
        <v>154</v>
      </c>
      <c r="M50" s="96"/>
      <c r="N50" s="96"/>
    </row>
    <row r="51" spans="1:14" ht="15.95" customHeight="1" x14ac:dyDescent="0.2">
      <c r="A51" s="95" t="s">
        <v>42</v>
      </c>
      <c r="B51" s="189">
        <v>4995</v>
      </c>
      <c r="C51" s="190">
        <v>2271</v>
      </c>
      <c r="D51" s="190">
        <v>210</v>
      </c>
      <c r="E51" s="190">
        <v>23</v>
      </c>
      <c r="F51" s="190">
        <v>46</v>
      </c>
      <c r="G51" s="190">
        <v>7</v>
      </c>
      <c r="H51" s="190">
        <v>36</v>
      </c>
      <c r="I51" s="190">
        <v>3</v>
      </c>
      <c r="J51" s="190">
        <v>283</v>
      </c>
      <c r="K51" s="190">
        <v>77</v>
      </c>
      <c r="L51" s="106">
        <v>206</v>
      </c>
      <c r="M51" s="96"/>
      <c r="N51" s="96"/>
    </row>
    <row r="52" spans="1:14" ht="15.95" customHeight="1" x14ac:dyDescent="0.2">
      <c r="A52" s="95" t="s">
        <v>43</v>
      </c>
      <c r="B52" s="189">
        <v>4465</v>
      </c>
      <c r="C52" s="190">
        <v>2168</v>
      </c>
      <c r="D52" s="190">
        <v>216</v>
      </c>
      <c r="E52" s="190">
        <v>18</v>
      </c>
      <c r="F52" s="190">
        <v>12</v>
      </c>
      <c r="G52" s="190">
        <v>1</v>
      </c>
      <c r="H52" s="190">
        <v>10</v>
      </c>
      <c r="I52" s="190">
        <v>1</v>
      </c>
      <c r="J52" s="190">
        <v>346</v>
      </c>
      <c r="K52" s="190">
        <v>86</v>
      </c>
      <c r="L52" s="106">
        <v>260</v>
      </c>
      <c r="M52" s="96"/>
      <c r="N52" s="96"/>
    </row>
    <row r="53" spans="1:14" ht="15.95" customHeight="1" x14ac:dyDescent="0.2">
      <c r="A53" s="95" t="s">
        <v>44</v>
      </c>
      <c r="B53" s="189">
        <v>3944</v>
      </c>
      <c r="C53" s="190">
        <v>1961</v>
      </c>
      <c r="D53" s="190">
        <v>235</v>
      </c>
      <c r="E53" s="190">
        <v>8</v>
      </c>
      <c r="F53" s="190">
        <v>7</v>
      </c>
      <c r="G53" s="190">
        <v>0</v>
      </c>
      <c r="H53" s="190">
        <v>7</v>
      </c>
      <c r="I53" s="190">
        <v>0</v>
      </c>
      <c r="J53" s="190">
        <v>445</v>
      </c>
      <c r="K53" s="190">
        <v>69</v>
      </c>
      <c r="L53" s="106">
        <v>376</v>
      </c>
      <c r="M53" s="96"/>
      <c r="N53" s="96"/>
    </row>
    <row r="54" spans="1:14" ht="15.95" customHeight="1" x14ac:dyDescent="0.2">
      <c r="A54" s="95" t="s">
        <v>45</v>
      </c>
      <c r="B54" s="189">
        <v>3758</v>
      </c>
      <c r="C54" s="190">
        <v>1706</v>
      </c>
      <c r="D54" s="190">
        <v>112</v>
      </c>
      <c r="E54" s="190">
        <v>21</v>
      </c>
      <c r="F54" s="190">
        <v>16</v>
      </c>
      <c r="G54" s="190">
        <v>4</v>
      </c>
      <c r="H54" s="190">
        <v>12</v>
      </c>
      <c r="I54" s="190">
        <v>0</v>
      </c>
      <c r="J54" s="190">
        <v>329</v>
      </c>
      <c r="K54" s="190">
        <v>66</v>
      </c>
      <c r="L54" s="106">
        <v>263</v>
      </c>
      <c r="M54" s="96"/>
      <c r="N54" s="96"/>
    </row>
    <row r="55" spans="1:14" s="33" customFormat="1" ht="15.95" customHeight="1" x14ac:dyDescent="0.2">
      <c r="A55" s="95" t="s">
        <v>46</v>
      </c>
      <c r="B55" s="189">
        <v>1167</v>
      </c>
      <c r="C55" s="190">
        <v>539</v>
      </c>
      <c r="D55" s="190">
        <v>68</v>
      </c>
      <c r="E55" s="190">
        <v>2</v>
      </c>
      <c r="F55" s="190">
        <v>8</v>
      </c>
      <c r="G55" s="190">
        <v>0</v>
      </c>
      <c r="H55" s="190">
        <v>7</v>
      </c>
      <c r="I55" s="190">
        <v>1</v>
      </c>
      <c r="J55" s="190">
        <v>95</v>
      </c>
      <c r="K55" s="190">
        <v>15</v>
      </c>
      <c r="L55" s="106">
        <v>80</v>
      </c>
      <c r="M55" s="100"/>
      <c r="N55" s="100"/>
    </row>
    <row r="56" spans="1:14" ht="15.95" customHeight="1" x14ac:dyDescent="0.2">
      <c r="A56" s="95" t="s">
        <v>47</v>
      </c>
      <c r="B56" s="189">
        <v>2208</v>
      </c>
      <c r="C56" s="190">
        <v>885</v>
      </c>
      <c r="D56" s="190">
        <v>98</v>
      </c>
      <c r="E56" s="190">
        <v>6</v>
      </c>
      <c r="F56" s="190">
        <v>7</v>
      </c>
      <c r="G56" s="190">
        <v>0</v>
      </c>
      <c r="H56" s="190">
        <v>5</v>
      </c>
      <c r="I56" s="190">
        <v>2</v>
      </c>
      <c r="J56" s="190">
        <v>260</v>
      </c>
      <c r="K56" s="190">
        <v>55</v>
      </c>
      <c r="L56" s="106">
        <v>205</v>
      </c>
      <c r="M56" s="96"/>
      <c r="N56" s="96"/>
    </row>
    <row r="57" spans="1:14" ht="15.95" customHeight="1" x14ac:dyDescent="0.2">
      <c r="A57" s="98" t="s">
        <v>48</v>
      </c>
      <c r="B57" s="191">
        <v>7002</v>
      </c>
      <c r="C57" s="192">
        <v>3450</v>
      </c>
      <c r="D57" s="192">
        <v>182</v>
      </c>
      <c r="E57" s="192">
        <v>15</v>
      </c>
      <c r="F57" s="192">
        <v>12</v>
      </c>
      <c r="G57" s="192">
        <v>1</v>
      </c>
      <c r="H57" s="192">
        <v>11</v>
      </c>
      <c r="I57" s="192">
        <v>0</v>
      </c>
      <c r="J57" s="192">
        <v>671</v>
      </c>
      <c r="K57" s="192">
        <v>152</v>
      </c>
      <c r="L57" s="107">
        <v>519</v>
      </c>
      <c r="M57" s="96"/>
      <c r="N57" s="96"/>
    </row>
    <row r="58" spans="1:14" ht="15.95" customHeight="1" thickBot="1" x14ac:dyDescent="0.25">
      <c r="A58" s="101" t="s">
        <v>49</v>
      </c>
      <c r="B58" s="199">
        <v>40982</v>
      </c>
      <c r="C58" s="200">
        <v>19284</v>
      </c>
      <c r="D58" s="200">
        <v>1730</v>
      </c>
      <c r="E58" s="200">
        <v>173</v>
      </c>
      <c r="F58" s="200">
        <v>130</v>
      </c>
      <c r="G58" s="200">
        <v>16</v>
      </c>
      <c r="H58" s="200">
        <v>103</v>
      </c>
      <c r="I58" s="200">
        <v>11</v>
      </c>
      <c r="J58" s="200">
        <v>3685</v>
      </c>
      <c r="K58" s="200">
        <v>724</v>
      </c>
      <c r="L58" s="110">
        <v>2961</v>
      </c>
      <c r="M58" s="96"/>
      <c r="N58" s="96"/>
    </row>
    <row r="59" spans="1:14" ht="15.95" customHeight="1" x14ac:dyDescent="0.2">
      <c r="A59" s="102" t="s">
        <v>50</v>
      </c>
      <c r="B59" s="189">
        <v>5666</v>
      </c>
      <c r="C59" s="190">
        <v>2715</v>
      </c>
      <c r="D59" s="190">
        <v>188</v>
      </c>
      <c r="E59" s="190">
        <v>18</v>
      </c>
      <c r="F59" s="190">
        <v>18</v>
      </c>
      <c r="G59" s="190">
        <v>4</v>
      </c>
      <c r="H59" s="190">
        <v>13</v>
      </c>
      <c r="I59" s="190">
        <v>1</v>
      </c>
      <c r="J59" s="190">
        <v>407</v>
      </c>
      <c r="K59" s="190">
        <v>109</v>
      </c>
      <c r="L59" s="106">
        <v>298</v>
      </c>
      <c r="M59" s="96"/>
      <c r="N59" s="96"/>
    </row>
    <row r="60" spans="1:14" ht="15.95" customHeight="1" x14ac:dyDescent="0.2">
      <c r="A60" s="95" t="s">
        <v>51</v>
      </c>
      <c r="B60" s="189">
        <v>1642</v>
      </c>
      <c r="C60" s="190">
        <v>852</v>
      </c>
      <c r="D60" s="190">
        <v>116</v>
      </c>
      <c r="E60" s="190">
        <v>1</v>
      </c>
      <c r="F60" s="190">
        <v>3</v>
      </c>
      <c r="G60" s="190">
        <v>1</v>
      </c>
      <c r="H60" s="190">
        <v>2</v>
      </c>
      <c r="I60" s="190">
        <v>0</v>
      </c>
      <c r="J60" s="190">
        <v>80</v>
      </c>
      <c r="K60" s="190">
        <v>13</v>
      </c>
      <c r="L60" s="106">
        <v>67</v>
      </c>
      <c r="M60" s="96"/>
      <c r="N60" s="96"/>
    </row>
    <row r="61" spans="1:14" ht="15.95" customHeight="1" x14ac:dyDescent="0.2">
      <c r="A61" s="95" t="s">
        <v>52</v>
      </c>
      <c r="B61" s="189">
        <v>5391</v>
      </c>
      <c r="C61" s="190">
        <v>2776</v>
      </c>
      <c r="D61" s="190">
        <v>118</v>
      </c>
      <c r="E61" s="190">
        <v>35</v>
      </c>
      <c r="F61" s="190">
        <v>71</v>
      </c>
      <c r="G61" s="190">
        <v>12</v>
      </c>
      <c r="H61" s="190">
        <v>59</v>
      </c>
      <c r="I61" s="190">
        <v>0</v>
      </c>
      <c r="J61" s="190">
        <v>287</v>
      </c>
      <c r="K61" s="190">
        <v>49</v>
      </c>
      <c r="L61" s="106">
        <v>238</v>
      </c>
      <c r="M61" s="96"/>
      <c r="N61" s="96"/>
    </row>
    <row r="62" spans="1:14" ht="15.95" customHeight="1" x14ac:dyDescent="0.2">
      <c r="A62" s="95" t="s">
        <v>53</v>
      </c>
      <c r="B62" s="189">
        <v>2680</v>
      </c>
      <c r="C62" s="190">
        <v>1435</v>
      </c>
      <c r="D62" s="190">
        <v>103</v>
      </c>
      <c r="E62" s="190">
        <v>23</v>
      </c>
      <c r="F62" s="190">
        <v>11</v>
      </c>
      <c r="G62" s="190">
        <v>2</v>
      </c>
      <c r="H62" s="190">
        <v>8</v>
      </c>
      <c r="I62" s="190">
        <v>1</v>
      </c>
      <c r="J62" s="190">
        <v>180</v>
      </c>
      <c r="K62" s="190">
        <v>35</v>
      </c>
      <c r="L62" s="106">
        <v>145</v>
      </c>
      <c r="M62" s="96"/>
      <c r="N62" s="96"/>
    </row>
    <row r="63" spans="1:14" ht="15.95" customHeight="1" x14ac:dyDescent="0.2">
      <c r="A63" s="95" t="s">
        <v>54</v>
      </c>
      <c r="B63" s="189">
        <v>2160</v>
      </c>
      <c r="C63" s="190">
        <v>939</v>
      </c>
      <c r="D63" s="190">
        <v>38</v>
      </c>
      <c r="E63" s="190">
        <v>21</v>
      </c>
      <c r="F63" s="190">
        <v>12</v>
      </c>
      <c r="G63" s="190">
        <v>7</v>
      </c>
      <c r="H63" s="190">
        <v>5</v>
      </c>
      <c r="I63" s="190">
        <v>0</v>
      </c>
      <c r="J63" s="190">
        <v>124</v>
      </c>
      <c r="K63" s="190">
        <v>14</v>
      </c>
      <c r="L63" s="106">
        <v>110</v>
      </c>
      <c r="M63" s="96"/>
      <c r="N63" s="96"/>
    </row>
    <row r="64" spans="1:14" ht="15.95" customHeight="1" x14ac:dyDescent="0.2">
      <c r="A64" s="95" t="s">
        <v>55</v>
      </c>
      <c r="B64" s="189">
        <v>7779</v>
      </c>
      <c r="C64" s="190">
        <v>3786</v>
      </c>
      <c r="D64" s="190">
        <v>112</v>
      </c>
      <c r="E64" s="190">
        <v>24</v>
      </c>
      <c r="F64" s="190">
        <v>68</v>
      </c>
      <c r="G64" s="190">
        <v>31</v>
      </c>
      <c r="H64" s="190">
        <v>35</v>
      </c>
      <c r="I64" s="190">
        <v>2</v>
      </c>
      <c r="J64" s="190">
        <v>318</v>
      </c>
      <c r="K64" s="190">
        <v>41</v>
      </c>
      <c r="L64" s="106">
        <v>277</v>
      </c>
      <c r="M64" s="96"/>
      <c r="N64" s="96"/>
    </row>
    <row r="65" spans="1:14" ht="15.95" customHeight="1" x14ac:dyDescent="0.2">
      <c r="A65" s="95" t="s">
        <v>56</v>
      </c>
      <c r="B65" s="189">
        <v>2873</v>
      </c>
      <c r="C65" s="190">
        <v>1307</v>
      </c>
      <c r="D65" s="190">
        <v>42</v>
      </c>
      <c r="E65" s="190">
        <v>156</v>
      </c>
      <c r="F65" s="190">
        <v>9</v>
      </c>
      <c r="G65" s="190">
        <v>4</v>
      </c>
      <c r="H65" s="190">
        <v>5</v>
      </c>
      <c r="I65" s="190">
        <v>0</v>
      </c>
      <c r="J65" s="190">
        <v>135</v>
      </c>
      <c r="K65" s="190">
        <v>14</v>
      </c>
      <c r="L65" s="106">
        <v>121</v>
      </c>
      <c r="M65" s="96"/>
      <c r="N65" s="96"/>
    </row>
    <row r="66" spans="1:14" ht="15.95" customHeight="1" x14ac:dyDescent="0.2">
      <c r="A66" s="95" t="s">
        <v>57</v>
      </c>
      <c r="B66" s="189">
        <v>6550</v>
      </c>
      <c r="C66" s="190">
        <v>3203</v>
      </c>
      <c r="D66" s="190">
        <v>213</v>
      </c>
      <c r="E66" s="190">
        <v>44</v>
      </c>
      <c r="F66" s="190">
        <v>59</v>
      </c>
      <c r="G66" s="190">
        <v>11</v>
      </c>
      <c r="H66" s="190">
        <v>48</v>
      </c>
      <c r="I66" s="190">
        <v>0</v>
      </c>
      <c r="J66" s="190">
        <v>202</v>
      </c>
      <c r="K66" s="190">
        <v>29</v>
      </c>
      <c r="L66" s="106">
        <v>173</v>
      </c>
      <c r="M66" s="96"/>
      <c r="N66" s="96"/>
    </row>
    <row r="67" spans="1:14" ht="15.95" customHeight="1" x14ac:dyDescent="0.2">
      <c r="A67" s="95" t="s">
        <v>58</v>
      </c>
      <c r="B67" s="189">
        <v>14082</v>
      </c>
      <c r="C67" s="190">
        <v>6575</v>
      </c>
      <c r="D67" s="190">
        <v>338</v>
      </c>
      <c r="E67" s="190">
        <v>23</v>
      </c>
      <c r="F67" s="190">
        <v>271</v>
      </c>
      <c r="G67" s="190">
        <v>150</v>
      </c>
      <c r="H67" s="190">
        <v>119</v>
      </c>
      <c r="I67" s="190">
        <v>2</v>
      </c>
      <c r="J67" s="190">
        <v>424</v>
      </c>
      <c r="K67" s="190">
        <v>37</v>
      </c>
      <c r="L67" s="106">
        <v>387</v>
      </c>
      <c r="M67" s="96"/>
      <c r="N67" s="96"/>
    </row>
    <row r="68" spans="1:14" ht="15.95" customHeight="1" x14ac:dyDescent="0.2">
      <c r="A68" s="95" t="s">
        <v>59</v>
      </c>
      <c r="B68" s="189">
        <v>5364</v>
      </c>
      <c r="C68" s="190">
        <v>2566</v>
      </c>
      <c r="D68" s="190">
        <v>290</v>
      </c>
      <c r="E68" s="190">
        <v>18</v>
      </c>
      <c r="F68" s="190">
        <v>20</v>
      </c>
      <c r="G68" s="190">
        <v>12</v>
      </c>
      <c r="H68" s="190">
        <v>8</v>
      </c>
      <c r="I68" s="190">
        <v>0</v>
      </c>
      <c r="J68" s="190">
        <v>308</v>
      </c>
      <c r="K68" s="190">
        <v>41</v>
      </c>
      <c r="L68" s="106">
        <v>267</v>
      </c>
      <c r="M68" s="96"/>
      <c r="N68" s="96"/>
    </row>
    <row r="69" spans="1:14" ht="15.95" customHeight="1" x14ac:dyDescent="0.2">
      <c r="A69" s="95" t="s">
        <v>60</v>
      </c>
      <c r="B69" s="189">
        <v>4018</v>
      </c>
      <c r="C69" s="190">
        <v>2025</v>
      </c>
      <c r="D69" s="190">
        <v>139</v>
      </c>
      <c r="E69" s="190">
        <v>61</v>
      </c>
      <c r="F69" s="190">
        <v>4</v>
      </c>
      <c r="G69" s="190">
        <v>0</v>
      </c>
      <c r="H69" s="190">
        <v>4</v>
      </c>
      <c r="I69" s="190">
        <v>0</v>
      </c>
      <c r="J69" s="190">
        <v>278</v>
      </c>
      <c r="K69" s="190">
        <v>66</v>
      </c>
      <c r="L69" s="106">
        <v>212</v>
      </c>
      <c r="M69" s="96"/>
      <c r="N69" s="96"/>
    </row>
    <row r="70" spans="1:14" ht="15.95" customHeight="1" x14ac:dyDescent="0.2">
      <c r="A70" s="95" t="s">
        <v>61</v>
      </c>
      <c r="B70" s="189">
        <v>2412</v>
      </c>
      <c r="C70" s="190">
        <v>1233</v>
      </c>
      <c r="D70" s="190">
        <v>94</v>
      </c>
      <c r="E70" s="190">
        <v>16</v>
      </c>
      <c r="F70" s="190">
        <v>9</v>
      </c>
      <c r="G70" s="190">
        <v>0</v>
      </c>
      <c r="H70" s="190">
        <v>9</v>
      </c>
      <c r="I70" s="190">
        <v>0</v>
      </c>
      <c r="J70" s="190">
        <v>153</v>
      </c>
      <c r="K70" s="190">
        <v>35</v>
      </c>
      <c r="L70" s="106">
        <v>118</v>
      </c>
      <c r="M70" s="96"/>
      <c r="N70" s="96"/>
    </row>
    <row r="71" spans="1:14" ht="15.95" customHeight="1" x14ac:dyDescent="0.2">
      <c r="A71" s="95" t="s">
        <v>62</v>
      </c>
      <c r="B71" s="191">
        <v>3517</v>
      </c>
      <c r="C71" s="192">
        <v>1868</v>
      </c>
      <c r="D71" s="192">
        <v>215</v>
      </c>
      <c r="E71" s="192">
        <v>11</v>
      </c>
      <c r="F71" s="192">
        <v>16</v>
      </c>
      <c r="G71" s="192">
        <v>1</v>
      </c>
      <c r="H71" s="192">
        <v>15</v>
      </c>
      <c r="I71" s="192">
        <v>0</v>
      </c>
      <c r="J71" s="192">
        <v>233</v>
      </c>
      <c r="K71" s="192">
        <v>43</v>
      </c>
      <c r="L71" s="107">
        <v>190</v>
      </c>
      <c r="M71" s="96"/>
      <c r="N71" s="96"/>
    </row>
    <row r="72" spans="1:14" ht="15.95" customHeight="1" x14ac:dyDescent="0.2">
      <c r="A72" s="97" t="s">
        <v>63</v>
      </c>
      <c r="B72" s="201">
        <v>64134</v>
      </c>
      <c r="C72" s="194">
        <v>31280</v>
      </c>
      <c r="D72" s="194">
        <v>2006</v>
      </c>
      <c r="E72" s="194">
        <v>451</v>
      </c>
      <c r="F72" s="194">
        <v>571</v>
      </c>
      <c r="G72" s="194">
        <v>235</v>
      </c>
      <c r="H72" s="194">
        <v>330</v>
      </c>
      <c r="I72" s="194">
        <v>6</v>
      </c>
      <c r="J72" s="194">
        <v>3129</v>
      </c>
      <c r="K72" s="194">
        <v>526</v>
      </c>
      <c r="L72" s="108">
        <v>2603</v>
      </c>
      <c r="M72" s="96"/>
      <c r="N72" s="96"/>
    </row>
    <row r="73" spans="1:14" ht="15.95" customHeight="1" x14ac:dyDescent="0.2">
      <c r="A73" s="95" t="s">
        <v>64</v>
      </c>
      <c r="B73" s="189">
        <v>8236</v>
      </c>
      <c r="C73" s="190">
        <v>3731</v>
      </c>
      <c r="D73" s="190">
        <v>375</v>
      </c>
      <c r="E73" s="190">
        <v>12</v>
      </c>
      <c r="F73" s="190">
        <v>99</v>
      </c>
      <c r="G73" s="190">
        <v>23</v>
      </c>
      <c r="H73" s="190">
        <v>75</v>
      </c>
      <c r="I73" s="190">
        <v>1</v>
      </c>
      <c r="J73" s="190">
        <v>629</v>
      </c>
      <c r="K73" s="190">
        <v>145</v>
      </c>
      <c r="L73" s="106">
        <v>484</v>
      </c>
      <c r="M73" s="96"/>
      <c r="N73" s="96"/>
    </row>
    <row r="74" spans="1:14" ht="15.95" customHeight="1" x14ac:dyDescent="0.2">
      <c r="A74" s="95" t="s">
        <v>65</v>
      </c>
      <c r="B74" s="189">
        <v>5925</v>
      </c>
      <c r="C74" s="190">
        <v>2677</v>
      </c>
      <c r="D74" s="190">
        <v>334</v>
      </c>
      <c r="E74" s="190">
        <v>53</v>
      </c>
      <c r="F74" s="190">
        <v>18</v>
      </c>
      <c r="G74" s="190">
        <v>10</v>
      </c>
      <c r="H74" s="190">
        <v>7</v>
      </c>
      <c r="I74" s="190">
        <v>1</v>
      </c>
      <c r="J74" s="190">
        <v>487</v>
      </c>
      <c r="K74" s="190">
        <v>108</v>
      </c>
      <c r="L74" s="106">
        <v>379</v>
      </c>
      <c r="M74" s="96"/>
      <c r="N74" s="96"/>
    </row>
    <row r="75" spans="1:14" ht="15.95" customHeight="1" x14ac:dyDescent="0.2">
      <c r="A75" s="95" t="s">
        <v>66</v>
      </c>
      <c r="B75" s="189">
        <v>9329</v>
      </c>
      <c r="C75" s="190">
        <v>4069</v>
      </c>
      <c r="D75" s="190">
        <v>189</v>
      </c>
      <c r="E75" s="190">
        <v>8</v>
      </c>
      <c r="F75" s="190">
        <v>162</v>
      </c>
      <c r="G75" s="190">
        <v>85</v>
      </c>
      <c r="H75" s="190">
        <v>74</v>
      </c>
      <c r="I75" s="190">
        <v>3</v>
      </c>
      <c r="J75" s="190">
        <v>447</v>
      </c>
      <c r="K75" s="190">
        <v>53</v>
      </c>
      <c r="L75" s="106">
        <v>394</v>
      </c>
      <c r="M75" s="96"/>
      <c r="N75" s="96"/>
    </row>
    <row r="76" spans="1:14" ht="15.95" customHeight="1" x14ac:dyDescent="0.2">
      <c r="A76" s="95" t="s">
        <v>67</v>
      </c>
      <c r="B76" s="189">
        <v>3199</v>
      </c>
      <c r="C76" s="190">
        <v>1502</v>
      </c>
      <c r="D76" s="190">
        <v>166</v>
      </c>
      <c r="E76" s="190">
        <v>2</v>
      </c>
      <c r="F76" s="190">
        <v>34</v>
      </c>
      <c r="G76" s="190">
        <v>0</v>
      </c>
      <c r="H76" s="190">
        <v>33</v>
      </c>
      <c r="I76" s="190">
        <v>1</v>
      </c>
      <c r="J76" s="190">
        <v>227</v>
      </c>
      <c r="K76" s="190">
        <v>50</v>
      </c>
      <c r="L76" s="106">
        <v>177</v>
      </c>
      <c r="M76" s="96"/>
      <c r="N76" s="96"/>
    </row>
    <row r="77" spans="1:14" ht="15.95" customHeight="1" x14ac:dyDescent="0.2">
      <c r="A77" s="95" t="s">
        <v>68</v>
      </c>
      <c r="B77" s="189">
        <v>1354</v>
      </c>
      <c r="C77" s="190">
        <v>582</v>
      </c>
      <c r="D77" s="190">
        <v>98</v>
      </c>
      <c r="E77" s="190">
        <v>0</v>
      </c>
      <c r="F77" s="190">
        <v>4</v>
      </c>
      <c r="G77" s="190">
        <v>0</v>
      </c>
      <c r="H77" s="190">
        <v>4</v>
      </c>
      <c r="I77" s="190">
        <v>0</v>
      </c>
      <c r="J77" s="190">
        <v>107</v>
      </c>
      <c r="K77" s="190">
        <v>26</v>
      </c>
      <c r="L77" s="106">
        <v>81</v>
      </c>
      <c r="M77" s="96"/>
      <c r="N77" s="96"/>
    </row>
    <row r="78" spans="1:14" ht="15.95" customHeight="1" x14ac:dyDescent="0.2">
      <c r="A78" s="95" t="s">
        <v>69</v>
      </c>
      <c r="B78" s="189">
        <v>7619</v>
      </c>
      <c r="C78" s="190">
        <v>3536</v>
      </c>
      <c r="D78" s="190">
        <v>242</v>
      </c>
      <c r="E78" s="190">
        <v>16</v>
      </c>
      <c r="F78" s="190">
        <v>106</v>
      </c>
      <c r="G78" s="190">
        <v>6</v>
      </c>
      <c r="H78" s="190">
        <v>98</v>
      </c>
      <c r="I78" s="190">
        <v>2</v>
      </c>
      <c r="J78" s="190">
        <v>412</v>
      </c>
      <c r="K78" s="190">
        <v>105</v>
      </c>
      <c r="L78" s="106">
        <v>307</v>
      </c>
      <c r="M78" s="96"/>
      <c r="N78" s="96"/>
    </row>
    <row r="79" spans="1:14" ht="15.95" customHeight="1" x14ac:dyDescent="0.2">
      <c r="A79" s="95" t="s">
        <v>70</v>
      </c>
      <c r="B79" s="189">
        <v>13554</v>
      </c>
      <c r="C79" s="190">
        <v>5836</v>
      </c>
      <c r="D79" s="190">
        <v>476</v>
      </c>
      <c r="E79" s="190">
        <v>41</v>
      </c>
      <c r="F79" s="190">
        <v>113</v>
      </c>
      <c r="G79" s="190">
        <v>45</v>
      </c>
      <c r="H79" s="190">
        <v>67</v>
      </c>
      <c r="I79" s="190">
        <v>1</v>
      </c>
      <c r="J79" s="190">
        <v>905</v>
      </c>
      <c r="K79" s="190">
        <v>243</v>
      </c>
      <c r="L79" s="106">
        <v>662</v>
      </c>
      <c r="M79" s="96"/>
      <c r="N79" s="96"/>
    </row>
    <row r="80" spans="1:14" ht="15.95" customHeight="1" x14ac:dyDescent="0.2">
      <c r="A80" s="95" t="s">
        <v>71</v>
      </c>
      <c r="B80" s="189">
        <v>6584</v>
      </c>
      <c r="C80" s="190">
        <v>3086</v>
      </c>
      <c r="D80" s="190">
        <v>231</v>
      </c>
      <c r="E80" s="190">
        <v>6</v>
      </c>
      <c r="F80" s="190">
        <v>104</v>
      </c>
      <c r="G80" s="190">
        <v>41</v>
      </c>
      <c r="H80" s="190">
        <v>60</v>
      </c>
      <c r="I80" s="190">
        <v>3</v>
      </c>
      <c r="J80" s="190">
        <v>430</v>
      </c>
      <c r="K80" s="190">
        <v>82</v>
      </c>
      <c r="L80" s="106">
        <v>348</v>
      </c>
      <c r="M80" s="96"/>
      <c r="N80" s="96"/>
    </row>
    <row r="81" spans="1:14" ht="15.95" customHeight="1" x14ac:dyDescent="0.2">
      <c r="A81" s="95" t="s">
        <v>72</v>
      </c>
      <c r="B81" s="189">
        <v>3988</v>
      </c>
      <c r="C81" s="190">
        <v>1889</v>
      </c>
      <c r="D81" s="190">
        <v>165</v>
      </c>
      <c r="E81" s="190">
        <v>70</v>
      </c>
      <c r="F81" s="190">
        <v>11</v>
      </c>
      <c r="G81" s="190">
        <v>2</v>
      </c>
      <c r="H81" s="190">
        <v>9</v>
      </c>
      <c r="I81" s="190">
        <v>0</v>
      </c>
      <c r="J81" s="190">
        <v>274</v>
      </c>
      <c r="K81" s="190">
        <v>73</v>
      </c>
      <c r="L81" s="106">
        <v>201</v>
      </c>
      <c r="M81" s="96"/>
      <c r="N81" s="96"/>
    </row>
    <row r="82" spans="1:14" ht="15.95" customHeight="1" x14ac:dyDescent="0.2">
      <c r="A82" s="95" t="s">
        <v>73</v>
      </c>
      <c r="B82" s="189">
        <v>3988</v>
      </c>
      <c r="C82" s="190">
        <v>1967</v>
      </c>
      <c r="D82" s="190">
        <v>197</v>
      </c>
      <c r="E82" s="190">
        <v>22</v>
      </c>
      <c r="F82" s="190">
        <v>72</v>
      </c>
      <c r="G82" s="190">
        <v>5</v>
      </c>
      <c r="H82" s="190">
        <v>61</v>
      </c>
      <c r="I82" s="190">
        <v>6</v>
      </c>
      <c r="J82" s="190">
        <v>399</v>
      </c>
      <c r="K82" s="190">
        <v>98</v>
      </c>
      <c r="L82" s="106">
        <v>301</v>
      </c>
      <c r="M82" s="96"/>
      <c r="N82" s="96"/>
    </row>
    <row r="83" spans="1:14" ht="15.95" customHeight="1" x14ac:dyDescent="0.2">
      <c r="A83" s="95" t="s">
        <v>74</v>
      </c>
      <c r="B83" s="189">
        <v>2257</v>
      </c>
      <c r="C83" s="190">
        <v>1047</v>
      </c>
      <c r="D83" s="190">
        <v>165</v>
      </c>
      <c r="E83" s="190">
        <v>4</v>
      </c>
      <c r="F83" s="190">
        <v>9</v>
      </c>
      <c r="G83" s="190">
        <v>0</v>
      </c>
      <c r="H83" s="190">
        <v>7</v>
      </c>
      <c r="I83" s="190">
        <v>2</v>
      </c>
      <c r="J83" s="190">
        <v>176</v>
      </c>
      <c r="K83" s="190">
        <v>38</v>
      </c>
      <c r="L83" s="106">
        <v>138</v>
      </c>
      <c r="M83" s="96"/>
      <c r="N83" s="96"/>
    </row>
    <row r="84" spans="1:14" ht="15.95" customHeight="1" x14ac:dyDescent="0.2">
      <c r="A84" s="95" t="s">
        <v>75</v>
      </c>
      <c r="B84" s="189">
        <v>4014</v>
      </c>
      <c r="C84" s="190">
        <v>1943</v>
      </c>
      <c r="D84" s="190">
        <v>191</v>
      </c>
      <c r="E84" s="190">
        <v>29</v>
      </c>
      <c r="F84" s="190">
        <v>21</v>
      </c>
      <c r="G84" s="190">
        <v>0</v>
      </c>
      <c r="H84" s="190">
        <v>17</v>
      </c>
      <c r="I84" s="190">
        <v>4</v>
      </c>
      <c r="J84" s="190">
        <v>281</v>
      </c>
      <c r="K84" s="190">
        <v>67</v>
      </c>
      <c r="L84" s="106">
        <v>214</v>
      </c>
      <c r="M84" s="96"/>
      <c r="N84" s="96"/>
    </row>
    <row r="85" spans="1:14" ht="15.95" customHeight="1" x14ac:dyDescent="0.2">
      <c r="A85" s="95" t="s">
        <v>76</v>
      </c>
      <c r="B85" s="191">
        <v>9843</v>
      </c>
      <c r="C85" s="192">
        <v>4552</v>
      </c>
      <c r="D85" s="192">
        <v>429</v>
      </c>
      <c r="E85" s="192">
        <v>15</v>
      </c>
      <c r="F85" s="192">
        <v>191</v>
      </c>
      <c r="G85" s="192">
        <v>111</v>
      </c>
      <c r="H85" s="192">
        <v>75</v>
      </c>
      <c r="I85" s="192">
        <v>5</v>
      </c>
      <c r="J85" s="192">
        <v>560</v>
      </c>
      <c r="K85" s="192">
        <v>121</v>
      </c>
      <c r="L85" s="107">
        <v>439</v>
      </c>
      <c r="M85" s="96"/>
      <c r="N85" s="96"/>
    </row>
    <row r="86" spans="1:14" ht="15.95" customHeight="1" x14ac:dyDescent="0.2">
      <c r="A86" s="97" t="s">
        <v>77</v>
      </c>
      <c r="B86" s="201">
        <v>79890</v>
      </c>
      <c r="C86" s="194">
        <v>36417</v>
      </c>
      <c r="D86" s="194">
        <v>3258</v>
      </c>
      <c r="E86" s="194">
        <v>278</v>
      </c>
      <c r="F86" s="194">
        <v>944</v>
      </c>
      <c r="G86" s="194">
        <v>328</v>
      </c>
      <c r="H86" s="194">
        <v>587</v>
      </c>
      <c r="I86" s="194">
        <v>29</v>
      </c>
      <c r="J86" s="194">
        <v>5334</v>
      </c>
      <c r="K86" s="194">
        <v>1209</v>
      </c>
      <c r="L86" s="108">
        <v>4125</v>
      </c>
      <c r="M86" s="96"/>
      <c r="N86" s="96"/>
    </row>
    <row r="87" spans="1:14" ht="15.95" customHeight="1" x14ac:dyDescent="0.2">
      <c r="A87" s="95" t="s">
        <v>78</v>
      </c>
      <c r="B87" s="189">
        <v>3319</v>
      </c>
      <c r="C87" s="190">
        <v>1497</v>
      </c>
      <c r="D87" s="190">
        <v>106</v>
      </c>
      <c r="E87" s="190">
        <v>28</v>
      </c>
      <c r="F87" s="190">
        <v>37</v>
      </c>
      <c r="G87" s="190">
        <v>10</v>
      </c>
      <c r="H87" s="190">
        <v>21</v>
      </c>
      <c r="I87" s="190">
        <v>6</v>
      </c>
      <c r="J87" s="190">
        <v>176</v>
      </c>
      <c r="K87" s="190">
        <v>31</v>
      </c>
      <c r="L87" s="106">
        <v>145</v>
      </c>
      <c r="M87" s="96"/>
      <c r="N87" s="96"/>
    </row>
    <row r="88" spans="1:14" ht="15.95" customHeight="1" x14ac:dyDescent="0.2">
      <c r="A88" s="95" t="s">
        <v>79</v>
      </c>
      <c r="B88" s="189">
        <v>3445</v>
      </c>
      <c r="C88" s="190">
        <v>1754</v>
      </c>
      <c r="D88" s="190">
        <v>82</v>
      </c>
      <c r="E88" s="190">
        <v>13</v>
      </c>
      <c r="F88" s="190">
        <v>6</v>
      </c>
      <c r="G88" s="190">
        <v>1</v>
      </c>
      <c r="H88" s="190">
        <v>5</v>
      </c>
      <c r="I88" s="190">
        <v>0</v>
      </c>
      <c r="J88" s="190">
        <v>283</v>
      </c>
      <c r="K88" s="190">
        <v>106</v>
      </c>
      <c r="L88" s="106">
        <v>177</v>
      </c>
      <c r="M88" s="96"/>
      <c r="N88" s="96"/>
    </row>
    <row r="89" spans="1:14" ht="15.95" customHeight="1" x14ac:dyDescent="0.2">
      <c r="A89" s="95" t="s">
        <v>80</v>
      </c>
      <c r="B89" s="189">
        <v>3930</v>
      </c>
      <c r="C89" s="190">
        <v>2093</v>
      </c>
      <c r="D89" s="190">
        <v>113</v>
      </c>
      <c r="E89" s="190">
        <v>14</v>
      </c>
      <c r="F89" s="190">
        <v>21</v>
      </c>
      <c r="G89" s="190">
        <v>4</v>
      </c>
      <c r="H89" s="190">
        <v>16</v>
      </c>
      <c r="I89" s="190">
        <v>1</v>
      </c>
      <c r="J89" s="190">
        <v>293</v>
      </c>
      <c r="K89" s="190">
        <v>102</v>
      </c>
      <c r="L89" s="106">
        <v>191</v>
      </c>
      <c r="M89" s="96"/>
      <c r="N89" s="96"/>
    </row>
    <row r="90" spans="1:14" ht="15.95" customHeight="1" x14ac:dyDescent="0.2">
      <c r="A90" s="95" t="s">
        <v>81</v>
      </c>
      <c r="B90" s="189">
        <v>1513</v>
      </c>
      <c r="C90" s="190">
        <v>810</v>
      </c>
      <c r="D90" s="190">
        <v>56</v>
      </c>
      <c r="E90" s="190">
        <v>12</v>
      </c>
      <c r="F90" s="190">
        <v>1</v>
      </c>
      <c r="G90" s="190">
        <v>0</v>
      </c>
      <c r="H90" s="190">
        <v>1</v>
      </c>
      <c r="I90" s="190">
        <v>0</v>
      </c>
      <c r="J90" s="190">
        <v>89</v>
      </c>
      <c r="K90" s="190">
        <v>26</v>
      </c>
      <c r="L90" s="106">
        <v>63</v>
      </c>
      <c r="M90" s="96"/>
      <c r="N90" s="96"/>
    </row>
    <row r="91" spans="1:14" ht="15.95" customHeight="1" x14ac:dyDescent="0.2">
      <c r="A91" s="95" t="s">
        <v>82</v>
      </c>
      <c r="B91" s="189">
        <v>2700</v>
      </c>
      <c r="C91" s="190">
        <v>1310</v>
      </c>
      <c r="D91" s="190">
        <v>132</v>
      </c>
      <c r="E91" s="190">
        <v>13</v>
      </c>
      <c r="F91" s="190">
        <v>4</v>
      </c>
      <c r="G91" s="190">
        <v>1</v>
      </c>
      <c r="H91" s="190">
        <v>2</v>
      </c>
      <c r="I91" s="190">
        <v>1</v>
      </c>
      <c r="J91" s="190">
        <v>234</v>
      </c>
      <c r="K91" s="190">
        <v>64</v>
      </c>
      <c r="L91" s="106">
        <v>170</v>
      </c>
      <c r="M91" s="96"/>
      <c r="N91" s="96"/>
    </row>
    <row r="92" spans="1:14" ht="15.95" customHeight="1" x14ac:dyDescent="0.2">
      <c r="A92" s="95" t="s">
        <v>83</v>
      </c>
      <c r="B92" s="189">
        <v>12044</v>
      </c>
      <c r="C92" s="190">
        <v>5635</v>
      </c>
      <c r="D92" s="190">
        <v>203</v>
      </c>
      <c r="E92" s="190">
        <v>58</v>
      </c>
      <c r="F92" s="190">
        <v>74</v>
      </c>
      <c r="G92" s="190">
        <v>0</v>
      </c>
      <c r="H92" s="190">
        <v>64</v>
      </c>
      <c r="I92" s="190">
        <v>10</v>
      </c>
      <c r="J92" s="190">
        <v>634</v>
      </c>
      <c r="K92" s="190">
        <v>126</v>
      </c>
      <c r="L92" s="106">
        <v>508</v>
      </c>
      <c r="M92" s="96"/>
      <c r="N92" s="96"/>
    </row>
    <row r="93" spans="1:14" ht="15.95" customHeight="1" x14ac:dyDescent="0.2">
      <c r="A93" s="95" t="s">
        <v>84</v>
      </c>
      <c r="B93" s="189">
        <v>10008</v>
      </c>
      <c r="C93" s="190">
        <v>4791</v>
      </c>
      <c r="D93" s="190">
        <v>501</v>
      </c>
      <c r="E93" s="190">
        <v>25</v>
      </c>
      <c r="F93" s="190">
        <v>45</v>
      </c>
      <c r="G93" s="190">
        <v>27</v>
      </c>
      <c r="H93" s="190">
        <v>17</v>
      </c>
      <c r="I93" s="190">
        <v>1</v>
      </c>
      <c r="J93" s="190">
        <v>502</v>
      </c>
      <c r="K93" s="190">
        <v>126</v>
      </c>
      <c r="L93" s="106">
        <v>376</v>
      </c>
      <c r="M93" s="96"/>
      <c r="N93" s="96"/>
    </row>
    <row r="94" spans="1:14" ht="15.95" customHeight="1" x14ac:dyDescent="0.2">
      <c r="A94" s="95" t="s">
        <v>85</v>
      </c>
      <c r="B94" s="189">
        <v>8718</v>
      </c>
      <c r="C94" s="190">
        <v>4022</v>
      </c>
      <c r="D94" s="190">
        <v>142</v>
      </c>
      <c r="E94" s="190">
        <v>11</v>
      </c>
      <c r="F94" s="190">
        <v>38</v>
      </c>
      <c r="G94" s="190">
        <v>3</v>
      </c>
      <c r="H94" s="190">
        <v>33</v>
      </c>
      <c r="I94" s="190">
        <v>2</v>
      </c>
      <c r="J94" s="190">
        <v>415</v>
      </c>
      <c r="K94" s="190">
        <v>76</v>
      </c>
      <c r="L94" s="106">
        <v>339</v>
      </c>
      <c r="M94" s="96"/>
      <c r="N94" s="96"/>
    </row>
    <row r="95" spans="1:14" ht="15.95" customHeight="1" x14ac:dyDescent="0.2">
      <c r="A95" s="95" t="s">
        <v>86</v>
      </c>
      <c r="B95" s="189">
        <v>2593</v>
      </c>
      <c r="C95" s="190">
        <v>1144</v>
      </c>
      <c r="D95" s="190">
        <v>92</v>
      </c>
      <c r="E95" s="190">
        <v>11</v>
      </c>
      <c r="F95" s="190">
        <v>6</v>
      </c>
      <c r="G95" s="190">
        <v>0</v>
      </c>
      <c r="H95" s="190">
        <v>6</v>
      </c>
      <c r="I95" s="190">
        <v>0</v>
      </c>
      <c r="J95" s="190">
        <v>159</v>
      </c>
      <c r="K95" s="190">
        <v>39</v>
      </c>
      <c r="L95" s="106">
        <v>120</v>
      </c>
      <c r="M95" s="96"/>
      <c r="N95" s="96"/>
    </row>
    <row r="96" spans="1:14" ht="15.95" customHeight="1" x14ac:dyDescent="0.2">
      <c r="A96" s="95" t="s">
        <v>87</v>
      </c>
      <c r="B96" s="189">
        <v>8469</v>
      </c>
      <c r="C96" s="190">
        <v>4030</v>
      </c>
      <c r="D96" s="190">
        <v>272</v>
      </c>
      <c r="E96" s="190">
        <v>140</v>
      </c>
      <c r="F96" s="190">
        <v>87</v>
      </c>
      <c r="G96" s="190">
        <v>17</v>
      </c>
      <c r="H96" s="190">
        <v>67</v>
      </c>
      <c r="I96" s="190">
        <v>3</v>
      </c>
      <c r="J96" s="190">
        <v>485</v>
      </c>
      <c r="K96" s="190">
        <v>127</v>
      </c>
      <c r="L96" s="106">
        <v>358</v>
      </c>
      <c r="M96" s="96"/>
      <c r="N96" s="96"/>
    </row>
    <row r="97" spans="1:14" ht="15.95" customHeight="1" x14ac:dyDescent="0.2">
      <c r="A97" s="95" t="s">
        <v>88</v>
      </c>
      <c r="B97" s="191">
        <v>12375</v>
      </c>
      <c r="C97" s="192">
        <v>5924</v>
      </c>
      <c r="D97" s="192">
        <v>383</v>
      </c>
      <c r="E97" s="192">
        <v>64</v>
      </c>
      <c r="F97" s="192">
        <v>43</v>
      </c>
      <c r="G97" s="192">
        <v>4</v>
      </c>
      <c r="H97" s="192">
        <v>35</v>
      </c>
      <c r="I97" s="192">
        <v>4</v>
      </c>
      <c r="J97" s="192">
        <v>585</v>
      </c>
      <c r="K97" s="192">
        <v>95</v>
      </c>
      <c r="L97" s="107">
        <v>490</v>
      </c>
      <c r="M97" s="96"/>
      <c r="N97" s="96"/>
    </row>
    <row r="98" spans="1:14" ht="15.95" customHeight="1" x14ac:dyDescent="0.2">
      <c r="A98" s="97" t="s">
        <v>89</v>
      </c>
      <c r="B98" s="201">
        <v>69114</v>
      </c>
      <c r="C98" s="194">
        <v>33010</v>
      </c>
      <c r="D98" s="194">
        <v>2082</v>
      </c>
      <c r="E98" s="194">
        <v>389</v>
      </c>
      <c r="F98" s="194">
        <v>362</v>
      </c>
      <c r="G98" s="194">
        <v>67</v>
      </c>
      <c r="H98" s="194">
        <v>267</v>
      </c>
      <c r="I98" s="194">
        <v>28</v>
      </c>
      <c r="J98" s="194">
        <v>3855</v>
      </c>
      <c r="K98" s="194">
        <v>918</v>
      </c>
      <c r="L98" s="108">
        <v>2937</v>
      </c>
      <c r="M98" s="96"/>
      <c r="N98" s="96"/>
    </row>
    <row r="99" spans="1:14" ht="15.95" customHeight="1" thickBot="1" x14ac:dyDescent="0.25">
      <c r="A99" s="35" t="s">
        <v>90</v>
      </c>
      <c r="B99" s="202">
        <v>379757</v>
      </c>
      <c r="C99" s="202">
        <v>184744</v>
      </c>
      <c r="D99" s="202">
        <v>13390</v>
      </c>
      <c r="E99" s="202">
        <v>1934</v>
      </c>
      <c r="F99" s="202">
        <v>2520</v>
      </c>
      <c r="G99" s="202">
        <v>755</v>
      </c>
      <c r="H99" s="202">
        <v>1673</v>
      </c>
      <c r="I99" s="202">
        <v>92</v>
      </c>
      <c r="J99" s="202">
        <v>25065</v>
      </c>
      <c r="K99" s="202">
        <v>5653</v>
      </c>
      <c r="L99" s="202">
        <v>19412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49" t="s">
        <v>399</v>
      </c>
      <c r="B101" s="349"/>
      <c r="C101" s="349"/>
      <c r="D101" s="349"/>
      <c r="E101" s="349"/>
      <c r="F101" s="349"/>
      <c r="G101" s="349"/>
      <c r="H101" s="349"/>
      <c r="I101" s="349"/>
      <c r="J101" s="349"/>
      <c r="K101" s="349"/>
      <c r="L101" s="349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 x14ac:dyDescent="0.2">
      <c r="A1" s="9" t="s">
        <v>473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6"/>
      <c r="B4" s="160">
        <v>0</v>
      </c>
      <c r="C4" s="19"/>
      <c r="D4" s="19"/>
      <c r="E4" s="19"/>
      <c r="J4" s="171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 x14ac:dyDescent="0.25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62">
        <v>42005</v>
      </c>
      <c r="K7" s="59"/>
      <c r="L7" s="59"/>
      <c r="M7" s="59"/>
      <c r="N7" s="59"/>
    </row>
    <row r="8" spans="1:14" s="31" customFormat="1" ht="15" customHeight="1" x14ac:dyDescent="0.2">
      <c r="A8" s="91"/>
      <c r="B8" s="356" t="s">
        <v>254</v>
      </c>
      <c r="C8" s="350" t="s">
        <v>91</v>
      </c>
      <c r="D8" s="351"/>
      <c r="E8" s="351"/>
      <c r="F8" s="351"/>
      <c r="G8" s="372"/>
      <c r="H8" s="350" t="s">
        <v>255</v>
      </c>
      <c r="I8" s="351"/>
      <c r="J8" s="352"/>
      <c r="K8" s="92"/>
      <c r="L8" s="92"/>
      <c r="M8" s="92"/>
      <c r="N8" s="92"/>
    </row>
    <row r="9" spans="1:14" s="31" customFormat="1" ht="15" customHeight="1" x14ac:dyDescent="0.2">
      <c r="A9" s="93" t="s">
        <v>1</v>
      </c>
      <c r="B9" s="357"/>
      <c r="C9" s="353" t="s">
        <v>92</v>
      </c>
      <c r="D9" s="353" t="s">
        <v>230</v>
      </c>
      <c r="E9" s="353" t="s">
        <v>212</v>
      </c>
      <c r="F9" s="383" t="s">
        <v>93</v>
      </c>
      <c r="G9" s="353" t="s">
        <v>94</v>
      </c>
      <c r="H9" s="374" t="s">
        <v>256</v>
      </c>
      <c r="I9" s="377" t="s">
        <v>257</v>
      </c>
      <c r="J9" s="380" t="s">
        <v>258</v>
      </c>
      <c r="K9" s="92"/>
      <c r="L9" s="92"/>
      <c r="M9" s="92"/>
      <c r="N9" s="92"/>
    </row>
    <row r="10" spans="1:14" s="31" customFormat="1" ht="15" customHeight="1" x14ac:dyDescent="0.2">
      <c r="A10" s="93"/>
      <c r="B10" s="357"/>
      <c r="C10" s="354"/>
      <c r="D10" s="354"/>
      <c r="E10" s="354"/>
      <c r="F10" s="362"/>
      <c r="G10" s="354"/>
      <c r="H10" s="375"/>
      <c r="I10" s="378"/>
      <c r="J10" s="381"/>
      <c r="K10" s="92"/>
      <c r="L10" s="92"/>
      <c r="M10" s="92"/>
      <c r="N10" s="92"/>
    </row>
    <row r="11" spans="1:14" s="31" customFormat="1" ht="13.5" thickBot="1" x14ac:dyDescent="0.25">
      <c r="A11" s="94"/>
      <c r="B11" s="358"/>
      <c r="C11" s="355"/>
      <c r="D11" s="355"/>
      <c r="E11" s="355"/>
      <c r="F11" s="363"/>
      <c r="G11" s="355"/>
      <c r="H11" s="376"/>
      <c r="I11" s="379"/>
      <c r="J11" s="382"/>
      <c r="K11" s="92"/>
      <c r="L11" s="92"/>
      <c r="M11" s="92"/>
      <c r="N11" s="92"/>
    </row>
    <row r="12" spans="1:14" ht="15.95" customHeight="1" x14ac:dyDescent="0.2">
      <c r="A12" s="95" t="s">
        <v>3</v>
      </c>
      <c r="B12" s="186">
        <v>111</v>
      </c>
      <c r="C12" s="187">
        <v>58</v>
      </c>
      <c r="D12" s="187">
        <v>3</v>
      </c>
      <c r="E12" s="187">
        <v>0</v>
      </c>
      <c r="F12" s="187">
        <v>0</v>
      </c>
      <c r="G12" s="187">
        <v>8</v>
      </c>
      <c r="H12" s="187">
        <v>77</v>
      </c>
      <c r="I12" s="187">
        <v>20</v>
      </c>
      <c r="J12" s="188">
        <v>14</v>
      </c>
      <c r="K12" s="96"/>
      <c r="L12" s="96"/>
      <c r="M12" s="96"/>
      <c r="N12" s="96"/>
    </row>
    <row r="13" spans="1:14" ht="15.95" customHeight="1" x14ac:dyDescent="0.2">
      <c r="A13" s="95" t="s">
        <v>4</v>
      </c>
      <c r="B13" s="189">
        <v>300</v>
      </c>
      <c r="C13" s="190">
        <v>154</v>
      </c>
      <c r="D13" s="190">
        <v>9</v>
      </c>
      <c r="E13" s="190">
        <v>0</v>
      </c>
      <c r="F13" s="190">
        <v>0</v>
      </c>
      <c r="G13" s="190">
        <v>21</v>
      </c>
      <c r="H13" s="190">
        <v>218</v>
      </c>
      <c r="I13" s="190">
        <v>38</v>
      </c>
      <c r="J13" s="106">
        <v>44</v>
      </c>
      <c r="K13" s="96"/>
      <c r="L13" s="96"/>
      <c r="M13" s="96"/>
      <c r="N13" s="96"/>
    </row>
    <row r="14" spans="1:14" ht="15.95" customHeight="1" x14ac:dyDescent="0.2">
      <c r="A14" s="95" t="s">
        <v>5</v>
      </c>
      <c r="B14" s="189">
        <v>165</v>
      </c>
      <c r="C14" s="190">
        <v>89</v>
      </c>
      <c r="D14" s="190">
        <v>1</v>
      </c>
      <c r="E14" s="190">
        <v>0</v>
      </c>
      <c r="F14" s="190">
        <v>0</v>
      </c>
      <c r="G14" s="190">
        <v>10</v>
      </c>
      <c r="H14" s="190">
        <v>128</v>
      </c>
      <c r="I14" s="190">
        <v>11</v>
      </c>
      <c r="J14" s="106">
        <v>26</v>
      </c>
      <c r="K14" s="96"/>
      <c r="L14" s="96"/>
      <c r="M14" s="96"/>
      <c r="N14" s="96"/>
    </row>
    <row r="15" spans="1:14" ht="15.95" customHeight="1" x14ac:dyDescent="0.2">
      <c r="A15" s="95" t="s">
        <v>6</v>
      </c>
      <c r="B15" s="189">
        <v>270</v>
      </c>
      <c r="C15" s="190">
        <v>145</v>
      </c>
      <c r="D15" s="190">
        <v>3</v>
      </c>
      <c r="E15" s="190">
        <v>0</v>
      </c>
      <c r="F15" s="190">
        <v>0</v>
      </c>
      <c r="G15" s="190">
        <v>31</v>
      </c>
      <c r="H15" s="190">
        <v>216</v>
      </c>
      <c r="I15" s="190">
        <v>17</v>
      </c>
      <c r="J15" s="106">
        <v>37</v>
      </c>
      <c r="K15" s="96"/>
      <c r="L15" s="96"/>
      <c r="M15" s="96"/>
      <c r="N15" s="96"/>
    </row>
    <row r="16" spans="1:14" ht="15.95" customHeight="1" x14ac:dyDescent="0.2">
      <c r="A16" s="95" t="s">
        <v>7</v>
      </c>
      <c r="B16" s="189">
        <v>402</v>
      </c>
      <c r="C16" s="190">
        <v>202</v>
      </c>
      <c r="D16" s="190">
        <v>7</v>
      </c>
      <c r="E16" s="190">
        <v>0</v>
      </c>
      <c r="F16" s="190">
        <v>0</v>
      </c>
      <c r="G16" s="190">
        <v>30</v>
      </c>
      <c r="H16" s="190">
        <v>306</v>
      </c>
      <c r="I16" s="190">
        <v>47</v>
      </c>
      <c r="J16" s="106">
        <v>49</v>
      </c>
      <c r="K16" s="96"/>
      <c r="L16" s="96"/>
      <c r="M16" s="96"/>
      <c r="N16" s="96"/>
    </row>
    <row r="17" spans="1:14" ht="15.95" customHeight="1" x14ac:dyDescent="0.2">
      <c r="A17" s="95" t="s">
        <v>8</v>
      </c>
      <c r="B17" s="189">
        <v>230</v>
      </c>
      <c r="C17" s="190">
        <v>108</v>
      </c>
      <c r="D17" s="190">
        <v>6</v>
      </c>
      <c r="E17" s="190">
        <v>0</v>
      </c>
      <c r="F17" s="190">
        <v>3</v>
      </c>
      <c r="G17" s="190">
        <v>24</v>
      </c>
      <c r="H17" s="190">
        <v>184</v>
      </c>
      <c r="I17" s="190">
        <v>19</v>
      </c>
      <c r="J17" s="106">
        <v>27</v>
      </c>
      <c r="K17" s="96"/>
      <c r="L17" s="96"/>
      <c r="M17" s="96"/>
      <c r="N17" s="96"/>
    </row>
    <row r="18" spans="1:14" ht="15.95" customHeight="1" x14ac:dyDescent="0.2">
      <c r="A18" s="95" t="s">
        <v>9</v>
      </c>
      <c r="B18" s="189">
        <v>265</v>
      </c>
      <c r="C18" s="190">
        <v>127</v>
      </c>
      <c r="D18" s="190">
        <v>3</v>
      </c>
      <c r="E18" s="190">
        <v>0</v>
      </c>
      <c r="F18" s="190">
        <v>0</v>
      </c>
      <c r="G18" s="190">
        <v>36</v>
      </c>
      <c r="H18" s="190">
        <v>226</v>
      </c>
      <c r="I18" s="190">
        <v>16</v>
      </c>
      <c r="J18" s="106">
        <v>23</v>
      </c>
      <c r="K18" s="96"/>
      <c r="L18" s="96"/>
      <c r="M18" s="96"/>
      <c r="N18" s="96"/>
    </row>
    <row r="19" spans="1:14" ht="15.95" customHeight="1" x14ac:dyDescent="0.2">
      <c r="A19" s="95" t="s">
        <v>10</v>
      </c>
      <c r="B19" s="191">
        <v>243</v>
      </c>
      <c r="C19" s="192">
        <v>122</v>
      </c>
      <c r="D19" s="192">
        <v>2</v>
      </c>
      <c r="E19" s="192">
        <v>0</v>
      </c>
      <c r="F19" s="192">
        <v>0</v>
      </c>
      <c r="G19" s="192">
        <v>23</v>
      </c>
      <c r="H19" s="192">
        <v>190</v>
      </c>
      <c r="I19" s="192">
        <v>22</v>
      </c>
      <c r="J19" s="107">
        <v>31</v>
      </c>
      <c r="K19" s="96"/>
      <c r="L19" s="96"/>
      <c r="M19" s="96"/>
      <c r="N19" s="96"/>
    </row>
    <row r="20" spans="1:14" ht="15.95" customHeight="1" x14ac:dyDescent="0.2">
      <c r="A20" s="97" t="s">
        <v>11</v>
      </c>
      <c r="B20" s="193">
        <v>1986</v>
      </c>
      <c r="C20" s="194">
        <v>1005</v>
      </c>
      <c r="D20" s="194">
        <v>34</v>
      </c>
      <c r="E20" s="194">
        <v>0</v>
      </c>
      <c r="F20" s="194">
        <v>3</v>
      </c>
      <c r="G20" s="194">
        <v>183</v>
      </c>
      <c r="H20" s="194">
        <v>1545</v>
      </c>
      <c r="I20" s="194">
        <v>190</v>
      </c>
      <c r="J20" s="108">
        <v>251</v>
      </c>
      <c r="K20" s="96"/>
      <c r="L20" s="96"/>
      <c r="M20" s="96"/>
      <c r="N20" s="96"/>
    </row>
    <row r="21" spans="1:14" ht="15.95" customHeight="1" x14ac:dyDescent="0.2">
      <c r="A21" s="95" t="s">
        <v>12</v>
      </c>
      <c r="B21" s="195">
        <v>477</v>
      </c>
      <c r="C21" s="190">
        <v>241</v>
      </c>
      <c r="D21" s="190">
        <v>19</v>
      </c>
      <c r="E21" s="190">
        <v>5</v>
      </c>
      <c r="F21" s="190">
        <v>1</v>
      </c>
      <c r="G21" s="190">
        <v>48</v>
      </c>
      <c r="H21" s="190">
        <v>344</v>
      </c>
      <c r="I21" s="190">
        <v>60</v>
      </c>
      <c r="J21" s="106">
        <v>73</v>
      </c>
      <c r="K21" s="96"/>
      <c r="L21" s="96"/>
      <c r="M21" s="96"/>
      <c r="N21" s="96"/>
    </row>
    <row r="22" spans="1:14" ht="15.95" customHeight="1" x14ac:dyDescent="0.2">
      <c r="A22" s="95" t="s">
        <v>13</v>
      </c>
      <c r="B22" s="189">
        <v>305</v>
      </c>
      <c r="C22" s="190">
        <v>156</v>
      </c>
      <c r="D22" s="190">
        <v>17</v>
      </c>
      <c r="E22" s="190">
        <v>0</v>
      </c>
      <c r="F22" s="190">
        <v>1</v>
      </c>
      <c r="G22" s="190">
        <v>41</v>
      </c>
      <c r="H22" s="190">
        <v>208</v>
      </c>
      <c r="I22" s="190">
        <v>14</v>
      </c>
      <c r="J22" s="106">
        <v>83</v>
      </c>
      <c r="K22" s="96"/>
      <c r="L22" s="96"/>
      <c r="M22" s="96"/>
      <c r="N22" s="96"/>
    </row>
    <row r="23" spans="1:14" ht="15.95" customHeight="1" x14ac:dyDescent="0.2">
      <c r="A23" s="95" t="s">
        <v>14</v>
      </c>
      <c r="B23" s="189">
        <v>201</v>
      </c>
      <c r="C23" s="190">
        <v>107</v>
      </c>
      <c r="D23" s="190">
        <v>4</v>
      </c>
      <c r="E23" s="190">
        <v>1</v>
      </c>
      <c r="F23" s="190">
        <v>0</v>
      </c>
      <c r="G23" s="190">
        <v>27</v>
      </c>
      <c r="H23" s="190">
        <v>161</v>
      </c>
      <c r="I23" s="190">
        <v>9</v>
      </c>
      <c r="J23" s="106">
        <v>31</v>
      </c>
      <c r="K23" s="96"/>
      <c r="L23" s="96"/>
      <c r="M23" s="96"/>
      <c r="N23" s="96"/>
    </row>
    <row r="24" spans="1:14" ht="15.95" customHeight="1" x14ac:dyDescent="0.2">
      <c r="A24" s="95" t="s">
        <v>15</v>
      </c>
      <c r="B24" s="189">
        <v>269</v>
      </c>
      <c r="C24" s="190">
        <v>102</v>
      </c>
      <c r="D24" s="190">
        <v>11</v>
      </c>
      <c r="E24" s="190">
        <v>0</v>
      </c>
      <c r="F24" s="190">
        <v>1</v>
      </c>
      <c r="G24" s="190">
        <v>36</v>
      </c>
      <c r="H24" s="190">
        <v>205</v>
      </c>
      <c r="I24" s="190">
        <v>21</v>
      </c>
      <c r="J24" s="106">
        <v>43</v>
      </c>
      <c r="K24" s="96"/>
      <c r="L24" s="96"/>
      <c r="M24" s="96"/>
      <c r="N24" s="96"/>
    </row>
    <row r="25" spans="1:14" ht="15.95" customHeight="1" x14ac:dyDescent="0.2">
      <c r="A25" s="95" t="s">
        <v>16</v>
      </c>
      <c r="B25" s="189">
        <v>309</v>
      </c>
      <c r="C25" s="190">
        <v>149</v>
      </c>
      <c r="D25" s="190">
        <v>10</v>
      </c>
      <c r="E25" s="190">
        <v>14</v>
      </c>
      <c r="F25" s="190">
        <v>1</v>
      </c>
      <c r="G25" s="190">
        <v>28</v>
      </c>
      <c r="H25" s="190">
        <v>254</v>
      </c>
      <c r="I25" s="190">
        <v>17</v>
      </c>
      <c r="J25" s="106">
        <v>38</v>
      </c>
      <c r="K25" s="96"/>
      <c r="L25" s="96"/>
      <c r="M25" s="96"/>
      <c r="N25" s="96"/>
    </row>
    <row r="26" spans="1:14" ht="15.95" customHeight="1" x14ac:dyDescent="0.2">
      <c r="A26" s="95" t="s">
        <v>17</v>
      </c>
      <c r="B26" s="189">
        <v>236</v>
      </c>
      <c r="C26" s="190">
        <v>98</v>
      </c>
      <c r="D26" s="190">
        <v>7</v>
      </c>
      <c r="E26" s="190">
        <v>1</v>
      </c>
      <c r="F26" s="190">
        <v>0</v>
      </c>
      <c r="G26" s="190">
        <v>47</v>
      </c>
      <c r="H26" s="190">
        <v>183</v>
      </c>
      <c r="I26" s="190">
        <v>18</v>
      </c>
      <c r="J26" s="106">
        <v>35</v>
      </c>
      <c r="K26" s="96"/>
      <c r="L26" s="96"/>
      <c r="M26" s="96"/>
      <c r="N26" s="96"/>
    </row>
    <row r="27" spans="1:14" ht="15.95" customHeight="1" x14ac:dyDescent="0.2">
      <c r="A27" s="98" t="s">
        <v>18</v>
      </c>
      <c r="B27" s="191">
        <v>471</v>
      </c>
      <c r="C27" s="192">
        <v>264</v>
      </c>
      <c r="D27" s="192">
        <v>13</v>
      </c>
      <c r="E27" s="192">
        <v>0</v>
      </c>
      <c r="F27" s="192">
        <v>0</v>
      </c>
      <c r="G27" s="192">
        <v>68</v>
      </c>
      <c r="H27" s="192">
        <v>373</v>
      </c>
      <c r="I27" s="192">
        <v>30</v>
      </c>
      <c r="J27" s="107">
        <v>68</v>
      </c>
      <c r="K27" s="96"/>
      <c r="L27" s="96"/>
      <c r="M27" s="96"/>
      <c r="N27" s="96"/>
    </row>
    <row r="28" spans="1:14" ht="15.95" customHeight="1" x14ac:dyDescent="0.2">
      <c r="A28" s="99" t="s">
        <v>19</v>
      </c>
      <c r="B28" s="193">
        <v>2268</v>
      </c>
      <c r="C28" s="194">
        <v>1117</v>
      </c>
      <c r="D28" s="194">
        <v>81</v>
      </c>
      <c r="E28" s="194">
        <v>21</v>
      </c>
      <c r="F28" s="194">
        <v>4</v>
      </c>
      <c r="G28" s="194">
        <v>295</v>
      </c>
      <c r="H28" s="194">
        <v>1728</v>
      </c>
      <c r="I28" s="194">
        <v>169</v>
      </c>
      <c r="J28" s="108">
        <v>371</v>
      </c>
      <c r="K28" s="96"/>
      <c r="L28" s="96"/>
      <c r="M28" s="96"/>
      <c r="N28" s="96"/>
    </row>
    <row r="29" spans="1:14" ht="15.95" customHeight="1" x14ac:dyDescent="0.2">
      <c r="A29" s="95" t="s">
        <v>20</v>
      </c>
      <c r="B29" s="195">
        <v>154</v>
      </c>
      <c r="C29" s="190">
        <v>65</v>
      </c>
      <c r="D29" s="190">
        <v>8</v>
      </c>
      <c r="E29" s="190">
        <v>2</v>
      </c>
      <c r="F29" s="190">
        <v>0</v>
      </c>
      <c r="G29" s="190">
        <v>23</v>
      </c>
      <c r="H29" s="190">
        <v>132</v>
      </c>
      <c r="I29" s="190">
        <v>2</v>
      </c>
      <c r="J29" s="106">
        <v>20</v>
      </c>
      <c r="K29" s="96"/>
      <c r="L29" s="96"/>
      <c r="M29" s="96"/>
      <c r="N29" s="96"/>
    </row>
    <row r="30" spans="1:14" ht="15.95" customHeight="1" x14ac:dyDescent="0.2">
      <c r="A30" s="95" t="s">
        <v>21</v>
      </c>
      <c r="B30" s="189">
        <v>330</v>
      </c>
      <c r="C30" s="190">
        <v>157</v>
      </c>
      <c r="D30" s="190">
        <v>18</v>
      </c>
      <c r="E30" s="190">
        <v>0</v>
      </c>
      <c r="F30" s="190">
        <v>0</v>
      </c>
      <c r="G30" s="190">
        <v>33</v>
      </c>
      <c r="H30" s="190">
        <v>245</v>
      </c>
      <c r="I30" s="190">
        <v>26</v>
      </c>
      <c r="J30" s="106">
        <v>59</v>
      </c>
      <c r="K30" s="96"/>
      <c r="L30" s="96"/>
      <c r="M30" s="96"/>
      <c r="N30" s="96"/>
    </row>
    <row r="31" spans="1:14" ht="15.95" customHeight="1" x14ac:dyDescent="0.2">
      <c r="A31" s="95" t="s">
        <v>22</v>
      </c>
      <c r="B31" s="189">
        <v>133</v>
      </c>
      <c r="C31" s="190">
        <v>50</v>
      </c>
      <c r="D31" s="190">
        <v>5</v>
      </c>
      <c r="E31" s="190">
        <v>0</v>
      </c>
      <c r="F31" s="190">
        <v>1</v>
      </c>
      <c r="G31" s="190">
        <v>9</v>
      </c>
      <c r="H31" s="190">
        <v>112</v>
      </c>
      <c r="I31" s="190">
        <v>3</v>
      </c>
      <c r="J31" s="106">
        <v>18</v>
      </c>
      <c r="K31" s="96"/>
      <c r="L31" s="96"/>
      <c r="M31" s="96"/>
      <c r="N31" s="96"/>
    </row>
    <row r="32" spans="1:14" ht="15.95" customHeight="1" x14ac:dyDescent="0.2">
      <c r="A32" s="95" t="s">
        <v>23</v>
      </c>
      <c r="B32" s="189">
        <v>306</v>
      </c>
      <c r="C32" s="190">
        <v>148</v>
      </c>
      <c r="D32" s="190">
        <v>6</v>
      </c>
      <c r="E32" s="190">
        <v>2</v>
      </c>
      <c r="F32" s="190">
        <v>1</v>
      </c>
      <c r="G32" s="190">
        <v>27</v>
      </c>
      <c r="H32" s="190">
        <v>248</v>
      </c>
      <c r="I32" s="190">
        <v>20</v>
      </c>
      <c r="J32" s="106">
        <v>38</v>
      </c>
      <c r="K32" s="96"/>
      <c r="L32" s="96"/>
      <c r="M32" s="96"/>
      <c r="N32" s="96"/>
    </row>
    <row r="33" spans="1:14" ht="15.95" customHeight="1" x14ac:dyDescent="0.2">
      <c r="A33" s="95" t="s">
        <v>24</v>
      </c>
      <c r="B33" s="189">
        <v>208</v>
      </c>
      <c r="C33" s="190">
        <v>106</v>
      </c>
      <c r="D33" s="190">
        <v>6</v>
      </c>
      <c r="E33" s="190">
        <v>1</v>
      </c>
      <c r="F33" s="190">
        <v>0</v>
      </c>
      <c r="G33" s="190">
        <v>22</v>
      </c>
      <c r="H33" s="190">
        <v>175</v>
      </c>
      <c r="I33" s="190">
        <v>4</v>
      </c>
      <c r="J33" s="106">
        <v>29</v>
      </c>
      <c r="K33" s="96"/>
      <c r="L33" s="96"/>
      <c r="M33" s="96"/>
      <c r="N33" s="96"/>
    </row>
    <row r="34" spans="1:14" ht="15.95" customHeight="1" x14ac:dyDescent="0.2">
      <c r="A34" s="95" t="s">
        <v>25</v>
      </c>
      <c r="B34" s="189">
        <v>220</v>
      </c>
      <c r="C34" s="190">
        <v>96</v>
      </c>
      <c r="D34" s="190">
        <v>8</v>
      </c>
      <c r="E34" s="190">
        <v>2</v>
      </c>
      <c r="F34" s="190">
        <v>0</v>
      </c>
      <c r="G34" s="190">
        <v>44</v>
      </c>
      <c r="H34" s="190">
        <v>169</v>
      </c>
      <c r="I34" s="190">
        <v>8</v>
      </c>
      <c r="J34" s="106">
        <v>43</v>
      </c>
      <c r="K34" s="96"/>
      <c r="L34" s="96"/>
      <c r="M34" s="96"/>
      <c r="N34" s="96"/>
    </row>
    <row r="35" spans="1:14" ht="15.95" customHeight="1" x14ac:dyDescent="0.2">
      <c r="A35" s="95" t="s">
        <v>26</v>
      </c>
      <c r="B35" s="189">
        <v>721</v>
      </c>
      <c r="C35" s="190">
        <v>322</v>
      </c>
      <c r="D35" s="190">
        <v>49</v>
      </c>
      <c r="E35" s="190">
        <v>1</v>
      </c>
      <c r="F35" s="190">
        <v>0</v>
      </c>
      <c r="G35" s="190">
        <v>85</v>
      </c>
      <c r="H35" s="190">
        <v>543</v>
      </c>
      <c r="I35" s="190">
        <v>27</v>
      </c>
      <c r="J35" s="106">
        <v>151</v>
      </c>
      <c r="K35" s="96"/>
      <c r="L35" s="96"/>
      <c r="M35" s="96"/>
      <c r="N35" s="96"/>
    </row>
    <row r="36" spans="1:14" ht="15.95" customHeight="1" x14ac:dyDescent="0.2">
      <c r="A36" s="95" t="s">
        <v>27</v>
      </c>
      <c r="B36" s="189">
        <v>169</v>
      </c>
      <c r="C36" s="190">
        <v>97</v>
      </c>
      <c r="D36" s="190">
        <v>4</v>
      </c>
      <c r="E36" s="190">
        <v>0</v>
      </c>
      <c r="F36" s="190">
        <v>0</v>
      </c>
      <c r="G36" s="190">
        <v>32</v>
      </c>
      <c r="H36" s="190">
        <v>151</v>
      </c>
      <c r="I36" s="190">
        <v>3</v>
      </c>
      <c r="J36" s="106">
        <v>15</v>
      </c>
      <c r="K36" s="96"/>
      <c r="L36" s="96"/>
      <c r="M36" s="96"/>
      <c r="N36" s="96"/>
    </row>
    <row r="37" spans="1:14" ht="15.95" customHeight="1" x14ac:dyDescent="0.2">
      <c r="A37" s="98" t="s">
        <v>28</v>
      </c>
      <c r="B37" s="191">
        <v>480</v>
      </c>
      <c r="C37" s="192">
        <v>242</v>
      </c>
      <c r="D37" s="192">
        <v>23</v>
      </c>
      <c r="E37" s="192">
        <v>3</v>
      </c>
      <c r="F37" s="192">
        <v>0</v>
      </c>
      <c r="G37" s="192">
        <v>74</v>
      </c>
      <c r="H37" s="192">
        <v>366</v>
      </c>
      <c r="I37" s="192">
        <v>47</v>
      </c>
      <c r="J37" s="107">
        <v>67</v>
      </c>
      <c r="K37" s="96"/>
      <c r="L37" s="96"/>
      <c r="M37" s="96"/>
      <c r="N37" s="96"/>
    </row>
    <row r="38" spans="1:14" ht="15.95" customHeight="1" x14ac:dyDescent="0.2">
      <c r="A38" s="99" t="s">
        <v>29</v>
      </c>
      <c r="B38" s="196">
        <v>2721</v>
      </c>
      <c r="C38" s="194">
        <v>1283</v>
      </c>
      <c r="D38" s="194">
        <v>127</v>
      </c>
      <c r="E38" s="194">
        <v>11</v>
      </c>
      <c r="F38" s="194">
        <v>2</v>
      </c>
      <c r="G38" s="194">
        <v>349</v>
      </c>
      <c r="H38" s="194">
        <v>2141</v>
      </c>
      <c r="I38" s="194">
        <v>140</v>
      </c>
      <c r="J38" s="108">
        <v>440</v>
      </c>
      <c r="K38" s="96"/>
      <c r="L38" s="96"/>
      <c r="M38" s="96"/>
      <c r="N38" s="96"/>
    </row>
    <row r="39" spans="1:14" ht="15.95" customHeight="1" x14ac:dyDescent="0.2">
      <c r="A39" s="95" t="s">
        <v>30</v>
      </c>
      <c r="B39" s="195">
        <v>556</v>
      </c>
      <c r="C39" s="190">
        <v>240</v>
      </c>
      <c r="D39" s="190">
        <v>8</v>
      </c>
      <c r="E39" s="190">
        <v>1</v>
      </c>
      <c r="F39" s="190">
        <v>0</v>
      </c>
      <c r="G39" s="190">
        <v>52</v>
      </c>
      <c r="H39" s="190">
        <v>408</v>
      </c>
      <c r="I39" s="190">
        <v>63</v>
      </c>
      <c r="J39" s="106">
        <v>85</v>
      </c>
      <c r="K39" s="96"/>
      <c r="L39" s="96"/>
      <c r="M39" s="96"/>
      <c r="N39" s="96"/>
    </row>
    <row r="40" spans="1:14" ht="15.95" customHeight="1" x14ac:dyDescent="0.2">
      <c r="A40" s="95" t="s">
        <v>31</v>
      </c>
      <c r="B40" s="189">
        <v>525</v>
      </c>
      <c r="C40" s="190">
        <v>253</v>
      </c>
      <c r="D40" s="190">
        <v>20</v>
      </c>
      <c r="E40" s="190">
        <v>3</v>
      </c>
      <c r="F40" s="190">
        <v>0</v>
      </c>
      <c r="G40" s="190">
        <v>78</v>
      </c>
      <c r="H40" s="190">
        <v>351</v>
      </c>
      <c r="I40" s="190">
        <v>62</v>
      </c>
      <c r="J40" s="106">
        <v>112</v>
      </c>
      <c r="K40" s="96"/>
      <c r="L40" s="96"/>
      <c r="M40" s="96"/>
      <c r="N40" s="96"/>
    </row>
    <row r="41" spans="1:14" ht="15.95" customHeight="1" x14ac:dyDescent="0.2">
      <c r="A41" s="95" t="s">
        <v>32</v>
      </c>
      <c r="B41" s="189">
        <v>706</v>
      </c>
      <c r="C41" s="190">
        <v>308</v>
      </c>
      <c r="D41" s="190">
        <v>22</v>
      </c>
      <c r="E41" s="190">
        <v>6</v>
      </c>
      <c r="F41" s="190">
        <v>1</v>
      </c>
      <c r="G41" s="190">
        <v>68</v>
      </c>
      <c r="H41" s="190">
        <v>496</v>
      </c>
      <c r="I41" s="190">
        <v>85</v>
      </c>
      <c r="J41" s="106">
        <v>125</v>
      </c>
      <c r="K41" s="96"/>
      <c r="L41" s="96"/>
      <c r="M41" s="96"/>
      <c r="N41" s="96"/>
    </row>
    <row r="42" spans="1:14" ht="15.95" customHeight="1" x14ac:dyDescent="0.2">
      <c r="A42" s="95" t="s">
        <v>33</v>
      </c>
      <c r="B42" s="189">
        <v>637</v>
      </c>
      <c r="C42" s="190">
        <v>278</v>
      </c>
      <c r="D42" s="190">
        <v>12</v>
      </c>
      <c r="E42" s="190">
        <v>2</v>
      </c>
      <c r="F42" s="190">
        <v>2</v>
      </c>
      <c r="G42" s="190">
        <v>76</v>
      </c>
      <c r="H42" s="190">
        <v>462</v>
      </c>
      <c r="I42" s="190">
        <v>34</v>
      </c>
      <c r="J42" s="106">
        <v>141</v>
      </c>
      <c r="K42" s="96"/>
      <c r="L42" s="96"/>
      <c r="M42" s="96"/>
      <c r="N42" s="96"/>
    </row>
    <row r="43" spans="1:14" ht="15.95" customHeight="1" x14ac:dyDescent="0.2">
      <c r="A43" s="95" t="s">
        <v>34</v>
      </c>
      <c r="B43" s="197">
        <v>247</v>
      </c>
      <c r="C43" s="198">
        <v>133</v>
      </c>
      <c r="D43" s="198">
        <v>4</v>
      </c>
      <c r="E43" s="198">
        <v>3</v>
      </c>
      <c r="F43" s="198">
        <v>0</v>
      </c>
      <c r="G43" s="198">
        <v>21</v>
      </c>
      <c r="H43" s="198">
        <v>171</v>
      </c>
      <c r="I43" s="198">
        <v>23</v>
      </c>
      <c r="J43" s="109">
        <v>53</v>
      </c>
      <c r="K43" s="96"/>
      <c r="L43" s="96"/>
      <c r="M43" s="96"/>
      <c r="N43" s="96"/>
    </row>
    <row r="44" spans="1:14" ht="15.95" customHeight="1" x14ac:dyDescent="0.2">
      <c r="A44" s="95" t="s">
        <v>35</v>
      </c>
      <c r="B44" s="189">
        <v>298</v>
      </c>
      <c r="C44" s="190">
        <v>148</v>
      </c>
      <c r="D44" s="190">
        <v>11</v>
      </c>
      <c r="E44" s="190">
        <v>0</v>
      </c>
      <c r="F44" s="190">
        <v>0</v>
      </c>
      <c r="G44" s="190">
        <v>35</v>
      </c>
      <c r="H44" s="190">
        <v>236</v>
      </c>
      <c r="I44" s="190">
        <v>9</v>
      </c>
      <c r="J44" s="106">
        <v>53</v>
      </c>
      <c r="K44" s="96"/>
      <c r="L44" s="96"/>
      <c r="M44" s="96"/>
      <c r="N44" s="96"/>
    </row>
    <row r="45" spans="1:14" ht="15.95" customHeight="1" x14ac:dyDescent="0.2">
      <c r="A45" s="98" t="s">
        <v>36</v>
      </c>
      <c r="B45" s="191">
        <v>231</v>
      </c>
      <c r="C45" s="192">
        <v>119</v>
      </c>
      <c r="D45" s="192">
        <v>6</v>
      </c>
      <c r="E45" s="192">
        <v>4</v>
      </c>
      <c r="F45" s="192">
        <v>0</v>
      </c>
      <c r="G45" s="192">
        <v>37</v>
      </c>
      <c r="H45" s="192">
        <v>176</v>
      </c>
      <c r="I45" s="192">
        <v>21</v>
      </c>
      <c r="J45" s="107">
        <v>34</v>
      </c>
      <c r="K45" s="96"/>
      <c r="L45" s="96"/>
      <c r="M45" s="96"/>
      <c r="N45" s="96"/>
    </row>
    <row r="46" spans="1:14" ht="15.95" customHeight="1" x14ac:dyDescent="0.2">
      <c r="A46" s="99" t="s">
        <v>37</v>
      </c>
      <c r="B46" s="193">
        <v>3200</v>
      </c>
      <c r="C46" s="194">
        <v>1479</v>
      </c>
      <c r="D46" s="194">
        <v>83</v>
      </c>
      <c r="E46" s="194">
        <v>19</v>
      </c>
      <c r="F46" s="194">
        <v>3</v>
      </c>
      <c r="G46" s="194">
        <v>367</v>
      </c>
      <c r="H46" s="194">
        <v>2300</v>
      </c>
      <c r="I46" s="194">
        <v>297</v>
      </c>
      <c r="J46" s="108">
        <v>603</v>
      </c>
      <c r="K46" s="96"/>
      <c r="L46" s="96"/>
      <c r="M46" s="96"/>
      <c r="N46" s="96"/>
    </row>
    <row r="47" spans="1:14" ht="15.95" customHeight="1" x14ac:dyDescent="0.2">
      <c r="A47" s="95" t="s">
        <v>38</v>
      </c>
      <c r="B47" s="195">
        <v>163</v>
      </c>
      <c r="C47" s="190">
        <v>67</v>
      </c>
      <c r="D47" s="190">
        <v>6</v>
      </c>
      <c r="E47" s="190">
        <v>1</v>
      </c>
      <c r="F47" s="190">
        <v>0</v>
      </c>
      <c r="G47" s="190">
        <v>23</v>
      </c>
      <c r="H47" s="190">
        <v>135</v>
      </c>
      <c r="I47" s="190">
        <v>1</v>
      </c>
      <c r="J47" s="106">
        <v>27</v>
      </c>
      <c r="K47" s="96"/>
      <c r="L47" s="96"/>
      <c r="M47" s="96"/>
      <c r="N47" s="96"/>
    </row>
    <row r="48" spans="1:14" ht="15.95" customHeight="1" x14ac:dyDescent="0.2">
      <c r="A48" s="95" t="s">
        <v>39</v>
      </c>
      <c r="B48" s="189">
        <v>373</v>
      </c>
      <c r="C48" s="190">
        <v>170</v>
      </c>
      <c r="D48" s="190">
        <v>18</v>
      </c>
      <c r="E48" s="190">
        <v>1</v>
      </c>
      <c r="F48" s="190">
        <v>0</v>
      </c>
      <c r="G48" s="190">
        <v>64</v>
      </c>
      <c r="H48" s="190">
        <v>329</v>
      </c>
      <c r="I48" s="190">
        <v>2</v>
      </c>
      <c r="J48" s="106">
        <v>42</v>
      </c>
      <c r="K48" s="96"/>
      <c r="L48" s="96"/>
      <c r="M48" s="96"/>
      <c r="N48" s="96"/>
    </row>
    <row r="49" spans="1:14" ht="15.95" customHeight="1" x14ac:dyDescent="0.2">
      <c r="A49" s="95" t="s">
        <v>40</v>
      </c>
      <c r="B49" s="189">
        <v>228</v>
      </c>
      <c r="C49" s="190">
        <v>90</v>
      </c>
      <c r="D49" s="190">
        <v>9</v>
      </c>
      <c r="E49" s="190">
        <v>0</v>
      </c>
      <c r="F49" s="190">
        <v>0</v>
      </c>
      <c r="G49" s="190">
        <v>35</v>
      </c>
      <c r="H49" s="190">
        <v>175</v>
      </c>
      <c r="I49" s="190">
        <v>17</v>
      </c>
      <c r="J49" s="106">
        <v>36</v>
      </c>
      <c r="K49" s="96"/>
      <c r="L49" s="96"/>
      <c r="M49" s="96"/>
      <c r="N49" s="96"/>
    </row>
    <row r="50" spans="1:14" ht="15.95" customHeight="1" x14ac:dyDescent="0.2">
      <c r="A50" s="95" t="s">
        <v>41</v>
      </c>
      <c r="B50" s="189">
        <v>149</v>
      </c>
      <c r="C50" s="190">
        <v>61</v>
      </c>
      <c r="D50" s="190">
        <v>3</v>
      </c>
      <c r="E50" s="190">
        <v>0</v>
      </c>
      <c r="F50" s="190">
        <v>0</v>
      </c>
      <c r="G50" s="190">
        <v>22</v>
      </c>
      <c r="H50" s="190">
        <v>130</v>
      </c>
      <c r="I50" s="190">
        <v>6</v>
      </c>
      <c r="J50" s="106">
        <v>13</v>
      </c>
      <c r="K50" s="96"/>
      <c r="L50" s="96"/>
      <c r="M50" s="96"/>
      <c r="N50" s="96"/>
    </row>
    <row r="51" spans="1:14" ht="15.95" customHeight="1" x14ac:dyDescent="0.2">
      <c r="A51" s="95" t="s">
        <v>42</v>
      </c>
      <c r="B51" s="189">
        <v>263</v>
      </c>
      <c r="C51" s="190">
        <v>124</v>
      </c>
      <c r="D51" s="190">
        <v>13</v>
      </c>
      <c r="E51" s="190">
        <v>2</v>
      </c>
      <c r="F51" s="190">
        <v>1</v>
      </c>
      <c r="G51" s="190">
        <v>32</v>
      </c>
      <c r="H51" s="190">
        <v>210</v>
      </c>
      <c r="I51" s="190">
        <v>4</v>
      </c>
      <c r="J51" s="106">
        <v>49</v>
      </c>
      <c r="K51" s="96"/>
      <c r="L51" s="96"/>
      <c r="M51" s="96"/>
      <c r="N51" s="96"/>
    </row>
    <row r="52" spans="1:14" ht="15.95" customHeight="1" x14ac:dyDescent="0.2">
      <c r="A52" s="95" t="s">
        <v>43</v>
      </c>
      <c r="B52" s="189">
        <v>390</v>
      </c>
      <c r="C52" s="190">
        <v>166</v>
      </c>
      <c r="D52" s="190">
        <v>14</v>
      </c>
      <c r="E52" s="190">
        <v>0</v>
      </c>
      <c r="F52" s="190">
        <v>0</v>
      </c>
      <c r="G52" s="190">
        <v>45</v>
      </c>
      <c r="H52" s="190">
        <v>271</v>
      </c>
      <c r="I52" s="190">
        <v>44</v>
      </c>
      <c r="J52" s="106">
        <v>75</v>
      </c>
      <c r="K52" s="96"/>
      <c r="L52" s="96"/>
      <c r="M52" s="96"/>
      <c r="N52" s="96"/>
    </row>
    <row r="53" spans="1:14" ht="15.95" customHeight="1" x14ac:dyDescent="0.2">
      <c r="A53" s="95" t="s">
        <v>44</v>
      </c>
      <c r="B53" s="189">
        <v>274</v>
      </c>
      <c r="C53" s="190">
        <v>141</v>
      </c>
      <c r="D53" s="190">
        <v>17</v>
      </c>
      <c r="E53" s="190">
        <v>0</v>
      </c>
      <c r="F53" s="190">
        <v>1</v>
      </c>
      <c r="G53" s="190">
        <v>58</v>
      </c>
      <c r="H53" s="190">
        <v>181</v>
      </c>
      <c r="I53" s="190">
        <v>13</v>
      </c>
      <c r="J53" s="106">
        <v>80</v>
      </c>
      <c r="K53" s="96"/>
      <c r="L53" s="96"/>
      <c r="M53" s="96"/>
      <c r="N53" s="96"/>
    </row>
    <row r="54" spans="1:14" ht="15.95" customHeight="1" x14ac:dyDescent="0.2">
      <c r="A54" s="95" t="s">
        <v>45</v>
      </c>
      <c r="B54" s="189">
        <v>258</v>
      </c>
      <c r="C54" s="190">
        <v>101</v>
      </c>
      <c r="D54" s="190">
        <v>7</v>
      </c>
      <c r="E54" s="190">
        <v>0</v>
      </c>
      <c r="F54" s="190">
        <v>0</v>
      </c>
      <c r="G54" s="190">
        <v>39</v>
      </c>
      <c r="H54" s="190">
        <v>196</v>
      </c>
      <c r="I54" s="190">
        <v>15</v>
      </c>
      <c r="J54" s="106">
        <v>47</v>
      </c>
      <c r="K54" s="96"/>
      <c r="L54" s="96"/>
      <c r="M54" s="96"/>
      <c r="N54" s="96"/>
    </row>
    <row r="55" spans="1:14" s="33" customFormat="1" ht="15.95" customHeight="1" x14ac:dyDescent="0.2">
      <c r="A55" s="95" t="s">
        <v>46</v>
      </c>
      <c r="B55" s="189">
        <v>67</v>
      </c>
      <c r="C55" s="190">
        <v>30</v>
      </c>
      <c r="D55" s="190">
        <v>4</v>
      </c>
      <c r="E55" s="190">
        <v>0</v>
      </c>
      <c r="F55" s="190">
        <v>0</v>
      </c>
      <c r="G55" s="190">
        <v>9</v>
      </c>
      <c r="H55" s="190">
        <v>55</v>
      </c>
      <c r="I55" s="190">
        <v>1</v>
      </c>
      <c r="J55" s="106">
        <v>11</v>
      </c>
      <c r="K55" s="100"/>
      <c r="L55" s="100"/>
      <c r="M55" s="100"/>
      <c r="N55" s="100"/>
    </row>
    <row r="56" spans="1:14" ht="15.95" customHeight="1" x14ac:dyDescent="0.2">
      <c r="A56" s="95" t="s">
        <v>47</v>
      </c>
      <c r="B56" s="189">
        <v>200</v>
      </c>
      <c r="C56" s="190">
        <v>88</v>
      </c>
      <c r="D56" s="190">
        <v>4</v>
      </c>
      <c r="E56" s="190">
        <v>0</v>
      </c>
      <c r="F56" s="190">
        <v>0</v>
      </c>
      <c r="G56" s="190">
        <v>28</v>
      </c>
      <c r="H56" s="190">
        <v>145</v>
      </c>
      <c r="I56" s="190">
        <v>3</v>
      </c>
      <c r="J56" s="106">
        <v>52</v>
      </c>
      <c r="K56" s="96"/>
      <c r="L56" s="96"/>
      <c r="M56" s="96"/>
      <c r="N56" s="96"/>
    </row>
    <row r="57" spans="1:14" ht="15.95" customHeight="1" x14ac:dyDescent="0.2">
      <c r="A57" s="98" t="s">
        <v>48</v>
      </c>
      <c r="B57" s="191">
        <v>571</v>
      </c>
      <c r="C57" s="192">
        <v>250</v>
      </c>
      <c r="D57" s="192">
        <v>24</v>
      </c>
      <c r="E57" s="192">
        <v>2</v>
      </c>
      <c r="F57" s="192">
        <v>0</v>
      </c>
      <c r="G57" s="192">
        <v>93</v>
      </c>
      <c r="H57" s="192">
        <v>430</v>
      </c>
      <c r="I57" s="192">
        <v>28</v>
      </c>
      <c r="J57" s="107">
        <v>113</v>
      </c>
      <c r="K57" s="96"/>
      <c r="L57" s="96"/>
      <c r="M57" s="96"/>
      <c r="N57" s="96"/>
    </row>
    <row r="58" spans="1:14" ht="15.95" customHeight="1" thickBot="1" x14ac:dyDescent="0.25">
      <c r="A58" s="101" t="s">
        <v>49</v>
      </c>
      <c r="B58" s="199">
        <v>2936</v>
      </c>
      <c r="C58" s="200">
        <v>1288</v>
      </c>
      <c r="D58" s="200">
        <v>119</v>
      </c>
      <c r="E58" s="200">
        <v>6</v>
      </c>
      <c r="F58" s="200">
        <v>2</v>
      </c>
      <c r="G58" s="200">
        <v>448</v>
      </c>
      <c r="H58" s="200">
        <v>2257</v>
      </c>
      <c r="I58" s="200">
        <v>134</v>
      </c>
      <c r="J58" s="110">
        <v>545</v>
      </c>
      <c r="K58" s="96"/>
      <c r="L58" s="96"/>
      <c r="M58" s="96"/>
      <c r="N58" s="96"/>
    </row>
    <row r="59" spans="1:14" ht="15.95" customHeight="1" x14ac:dyDescent="0.2">
      <c r="A59" s="102" t="s">
        <v>50</v>
      </c>
      <c r="B59" s="189">
        <v>408</v>
      </c>
      <c r="C59" s="190">
        <v>204</v>
      </c>
      <c r="D59" s="190">
        <v>12</v>
      </c>
      <c r="E59" s="190">
        <v>1</v>
      </c>
      <c r="F59" s="190">
        <v>0</v>
      </c>
      <c r="G59" s="190">
        <v>34</v>
      </c>
      <c r="H59" s="190">
        <v>306</v>
      </c>
      <c r="I59" s="190">
        <v>51</v>
      </c>
      <c r="J59" s="106">
        <v>51</v>
      </c>
      <c r="K59" s="96"/>
      <c r="L59" s="96"/>
      <c r="M59" s="96"/>
      <c r="N59" s="96"/>
    </row>
    <row r="60" spans="1:14" ht="15.95" customHeight="1" x14ac:dyDescent="0.2">
      <c r="A60" s="95" t="s">
        <v>51</v>
      </c>
      <c r="B60" s="189">
        <v>77</v>
      </c>
      <c r="C60" s="190">
        <v>31</v>
      </c>
      <c r="D60" s="190">
        <v>4</v>
      </c>
      <c r="E60" s="190">
        <v>0</v>
      </c>
      <c r="F60" s="190">
        <v>0</v>
      </c>
      <c r="G60" s="190">
        <v>10</v>
      </c>
      <c r="H60" s="190">
        <v>58</v>
      </c>
      <c r="I60" s="190">
        <v>2</v>
      </c>
      <c r="J60" s="106">
        <v>17</v>
      </c>
      <c r="K60" s="96"/>
      <c r="L60" s="96"/>
      <c r="M60" s="96"/>
      <c r="N60" s="96"/>
    </row>
    <row r="61" spans="1:14" ht="15.95" customHeight="1" x14ac:dyDescent="0.2">
      <c r="A61" s="95" t="s">
        <v>52</v>
      </c>
      <c r="B61" s="189">
        <v>304</v>
      </c>
      <c r="C61" s="190">
        <v>153</v>
      </c>
      <c r="D61" s="190">
        <v>11</v>
      </c>
      <c r="E61" s="190">
        <v>0</v>
      </c>
      <c r="F61" s="190">
        <v>4</v>
      </c>
      <c r="G61" s="190">
        <v>50</v>
      </c>
      <c r="H61" s="190">
        <v>203</v>
      </c>
      <c r="I61" s="190">
        <v>36</v>
      </c>
      <c r="J61" s="106">
        <v>65</v>
      </c>
      <c r="K61" s="96"/>
      <c r="L61" s="96"/>
      <c r="M61" s="96"/>
      <c r="N61" s="96"/>
    </row>
    <row r="62" spans="1:14" ht="15.95" customHeight="1" x14ac:dyDescent="0.2">
      <c r="A62" s="95" t="s">
        <v>53</v>
      </c>
      <c r="B62" s="189">
        <v>147</v>
      </c>
      <c r="C62" s="190">
        <v>72</v>
      </c>
      <c r="D62" s="190">
        <v>9</v>
      </c>
      <c r="E62" s="190">
        <v>1</v>
      </c>
      <c r="F62" s="190">
        <v>0</v>
      </c>
      <c r="G62" s="190">
        <v>19</v>
      </c>
      <c r="H62" s="190">
        <v>106</v>
      </c>
      <c r="I62" s="190">
        <v>4</v>
      </c>
      <c r="J62" s="106">
        <v>37</v>
      </c>
      <c r="K62" s="96"/>
      <c r="L62" s="96"/>
      <c r="M62" s="96"/>
      <c r="N62" s="96"/>
    </row>
    <row r="63" spans="1:14" ht="15.95" customHeight="1" x14ac:dyDescent="0.2">
      <c r="A63" s="95" t="s">
        <v>54</v>
      </c>
      <c r="B63" s="189">
        <v>103</v>
      </c>
      <c r="C63" s="190">
        <v>42</v>
      </c>
      <c r="D63" s="190">
        <v>3</v>
      </c>
      <c r="E63" s="190">
        <v>0</v>
      </c>
      <c r="F63" s="190">
        <v>0</v>
      </c>
      <c r="G63" s="190">
        <v>16</v>
      </c>
      <c r="H63" s="190">
        <v>75</v>
      </c>
      <c r="I63" s="190">
        <v>10</v>
      </c>
      <c r="J63" s="106">
        <v>18</v>
      </c>
      <c r="K63" s="96"/>
      <c r="L63" s="96"/>
      <c r="M63" s="96"/>
      <c r="N63" s="96"/>
    </row>
    <row r="64" spans="1:14" ht="15.95" customHeight="1" x14ac:dyDescent="0.2">
      <c r="A64" s="95" t="s">
        <v>55</v>
      </c>
      <c r="B64" s="189">
        <v>304</v>
      </c>
      <c r="C64" s="190">
        <v>140</v>
      </c>
      <c r="D64" s="190">
        <v>6</v>
      </c>
      <c r="E64" s="190">
        <v>3</v>
      </c>
      <c r="F64" s="190">
        <v>2</v>
      </c>
      <c r="G64" s="190">
        <v>31</v>
      </c>
      <c r="H64" s="190">
        <v>191</v>
      </c>
      <c r="I64" s="190">
        <v>32</v>
      </c>
      <c r="J64" s="106">
        <v>81</v>
      </c>
      <c r="K64" s="96"/>
      <c r="L64" s="96"/>
      <c r="M64" s="96"/>
      <c r="N64" s="96"/>
    </row>
    <row r="65" spans="1:14" ht="15.95" customHeight="1" x14ac:dyDescent="0.2">
      <c r="A65" s="95" t="s">
        <v>56</v>
      </c>
      <c r="B65" s="189">
        <v>84</v>
      </c>
      <c r="C65" s="190">
        <v>34</v>
      </c>
      <c r="D65" s="190">
        <v>2</v>
      </c>
      <c r="E65" s="190">
        <v>0</v>
      </c>
      <c r="F65" s="190">
        <v>0</v>
      </c>
      <c r="G65" s="190">
        <v>11</v>
      </c>
      <c r="H65" s="190">
        <v>56</v>
      </c>
      <c r="I65" s="190">
        <v>6</v>
      </c>
      <c r="J65" s="106">
        <v>22</v>
      </c>
      <c r="K65" s="96"/>
      <c r="L65" s="96"/>
      <c r="M65" s="96"/>
      <c r="N65" s="96"/>
    </row>
    <row r="66" spans="1:14" ht="15.95" customHeight="1" x14ac:dyDescent="0.2">
      <c r="A66" s="95" t="s">
        <v>57</v>
      </c>
      <c r="B66" s="189">
        <v>201</v>
      </c>
      <c r="C66" s="190">
        <v>91</v>
      </c>
      <c r="D66" s="190">
        <v>11</v>
      </c>
      <c r="E66" s="190">
        <v>2</v>
      </c>
      <c r="F66" s="190">
        <v>1</v>
      </c>
      <c r="G66" s="190">
        <v>22</v>
      </c>
      <c r="H66" s="190">
        <v>116</v>
      </c>
      <c r="I66" s="190">
        <v>36</v>
      </c>
      <c r="J66" s="106">
        <v>49</v>
      </c>
      <c r="K66" s="96"/>
      <c r="L66" s="96"/>
      <c r="M66" s="96"/>
      <c r="N66" s="96"/>
    </row>
    <row r="67" spans="1:14" ht="15.95" customHeight="1" x14ac:dyDescent="0.2">
      <c r="A67" s="95" t="s">
        <v>58</v>
      </c>
      <c r="B67" s="189">
        <v>430</v>
      </c>
      <c r="C67" s="190">
        <v>175</v>
      </c>
      <c r="D67" s="190">
        <v>11</v>
      </c>
      <c r="E67" s="190">
        <v>1</v>
      </c>
      <c r="F67" s="190">
        <v>14</v>
      </c>
      <c r="G67" s="190">
        <v>38</v>
      </c>
      <c r="H67" s="190">
        <v>206</v>
      </c>
      <c r="I67" s="190">
        <v>85</v>
      </c>
      <c r="J67" s="106">
        <v>139</v>
      </c>
      <c r="K67" s="96"/>
      <c r="L67" s="96"/>
      <c r="M67" s="96"/>
      <c r="N67" s="96"/>
    </row>
    <row r="68" spans="1:14" ht="15.95" customHeight="1" x14ac:dyDescent="0.2">
      <c r="A68" s="95" t="s">
        <v>59</v>
      </c>
      <c r="B68" s="189">
        <v>216</v>
      </c>
      <c r="C68" s="190">
        <v>97</v>
      </c>
      <c r="D68" s="190">
        <v>10</v>
      </c>
      <c r="E68" s="190">
        <v>0</v>
      </c>
      <c r="F68" s="190">
        <v>0</v>
      </c>
      <c r="G68" s="190">
        <v>27</v>
      </c>
      <c r="H68" s="190">
        <v>175</v>
      </c>
      <c r="I68" s="190">
        <v>5</v>
      </c>
      <c r="J68" s="106">
        <v>36</v>
      </c>
      <c r="K68" s="96"/>
      <c r="L68" s="96"/>
      <c r="M68" s="96"/>
      <c r="N68" s="96"/>
    </row>
    <row r="69" spans="1:14" ht="15.95" customHeight="1" x14ac:dyDescent="0.2">
      <c r="A69" s="95" t="s">
        <v>60</v>
      </c>
      <c r="B69" s="189">
        <v>224</v>
      </c>
      <c r="C69" s="190">
        <v>107</v>
      </c>
      <c r="D69" s="190">
        <v>5</v>
      </c>
      <c r="E69" s="190">
        <v>1</v>
      </c>
      <c r="F69" s="190">
        <v>0</v>
      </c>
      <c r="G69" s="190">
        <v>26</v>
      </c>
      <c r="H69" s="190">
        <v>167</v>
      </c>
      <c r="I69" s="190">
        <v>16</v>
      </c>
      <c r="J69" s="106">
        <v>41</v>
      </c>
      <c r="K69" s="96"/>
      <c r="L69" s="96"/>
      <c r="M69" s="96"/>
      <c r="N69" s="96"/>
    </row>
    <row r="70" spans="1:14" ht="15.95" customHeight="1" x14ac:dyDescent="0.2">
      <c r="A70" s="95" t="s">
        <v>61</v>
      </c>
      <c r="B70" s="189">
        <v>147</v>
      </c>
      <c r="C70" s="190">
        <v>72</v>
      </c>
      <c r="D70" s="190">
        <v>1</v>
      </c>
      <c r="E70" s="190">
        <v>2</v>
      </c>
      <c r="F70" s="190">
        <v>1</v>
      </c>
      <c r="G70" s="190">
        <v>14</v>
      </c>
      <c r="H70" s="190">
        <v>108</v>
      </c>
      <c r="I70" s="190">
        <v>9</v>
      </c>
      <c r="J70" s="106">
        <v>30</v>
      </c>
      <c r="K70" s="96"/>
      <c r="L70" s="96"/>
      <c r="M70" s="96"/>
      <c r="N70" s="96"/>
    </row>
    <row r="71" spans="1:14" ht="15.95" customHeight="1" x14ac:dyDescent="0.2">
      <c r="A71" s="95" t="s">
        <v>62</v>
      </c>
      <c r="B71" s="191">
        <v>250</v>
      </c>
      <c r="C71" s="192">
        <v>111</v>
      </c>
      <c r="D71" s="192">
        <v>15</v>
      </c>
      <c r="E71" s="192">
        <v>1</v>
      </c>
      <c r="F71" s="192">
        <v>0</v>
      </c>
      <c r="G71" s="192">
        <v>27</v>
      </c>
      <c r="H71" s="192">
        <v>174</v>
      </c>
      <c r="I71" s="192">
        <v>38</v>
      </c>
      <c r="J71" s="107">
        <v>38</v>
      </c>
      <c r="K71" s="96"/>
      <c r="L71" s="96"/>
      <c r="M71" s="96"/>
      <c r="N71" s="96"/>
    </row>
    <row r="72" spans="1:14" ht="15.95" customHeight="1" x14ac:dyDescent="0.2">
      <c r="A72" s="97" t="s">
        <v>63</v>
      </c>
      <c r="B72" s="201">
        <v>2895</v>
      </c>
      <c r="C72" s="194">
        <v>1329</v>
      </c>
      <c r="D72" s="194">
        <v>100</v>
      </c>
      <c r="E72" s="194">
        <v>12</v>
      </c>
      <c r="F72" s="194">
        <v>22</v>
      </c>
      <c r="G72" s="194">
        <v>325</v>
      </c>
      <c r="H72" s="194">
        <v>1941</v>
      </c>
      <c r="I72" s="194">
        <v>330</v>
      </c>
      <c r="J72" s="108">
        <v>624</v>
      </c>
      <c r="K72" s="96"/>
      <c r="L72" s="96"/>
      <c r="M72" s="96"/>
      <c r="N72" s="96"/>
    </row>
    <row r="73" spans="1:14" ht="15.95" customHeight="1" x14ac:dyDescent="0.2">
      <c r="A73" s="95" t="s">
        <v>64</v>
      </c>
      <c r="B73" s="189">
        <v>436</v>
      </c>
      <c r="C73" s="190">
        <v>155</v>
      </c>
      <c r="D73" s="190">
        <v>11</v>
      </c>
      <c r="E73" s="190">
        <v>1</v>
      </c>
      <c r="F73" s="190">
        <v>1</v>
      </c>
      <c r="G73" s="190">
        <v>65</v>
      </c>
      <c r="H73" s="190">
        <v>348</v>
      </c>
      <c r="I73" s="190">
        <v>17</v>
      </c>
      <c r="J73" s="106">
        <v>71</v>
      </c>
      <c r="K73" s="96"/>
      <c r="L73" s="96"/>
      <c r="M73" s="96"/>
      <c r="N73" s="96"/>
    </row>
    <row r="74" spans="1:14" ht="15.95" customHeight="1" x14ac:dyDescent="0.2">
      <c r="A74" s="95" t="s">
        <v>65</v>
      </c>
      <c r="B74" s="189">
        <v>344</v>
      </c>
      <c r="C74" s="190">
        <v>146</v>
      </c>
      <c r="D74" s="190">
        <v>18</v>
      </c>
      <c r="E74" s="190">
        <v>4</v>
      </c>
      <c r="F74" s="190">
        <v>1</v>
      </c>
      <c r="G74" s="190">
        <v>39</v>
      </c>
      <c r="H74" s="190">
        <v>274</v>
      </c>
      <c r="I74" s="190">
        <v>17</v>
      </c>
      <c r="J74" s="106">
        <v>53</v>
      </c>
      <c r="K74" s="96"/>
      <c r="L74" s="96"/>
      <c r="M74" s="96"/>
      <c r="N74" s="96"/>
    </row>
    <row r="75" spans="1:14" ht="15.95" customHeight="1" x14ac:dyDescent="0.2">
      <c r="A75" s="95" t="s">
        <v>66</v>
      </c>
      <c r="B75" s="189">
        <v>472</v>
      </c>
      <c r="C75" s="190">
        <v>149</v>
      </c>
      <c r="D75" s="190">
        <v>5</v>
      </c>
      <c r="E75" s="190">
        <v>0</v>
      </c>
      <c r="F75" s="190">
        <v>3</v>
      </c>
      <c r="G75" s="190">
        <v>64</v>
      </c>
      <c r="H75" s="190">
        <v>381</v>
      </c>
      <c r="I75" s="190">
        <v>18</v>
      </c>
      <c r="J75" s="106">
        <v>73</v>
      </c>
      <c r="K75" s="96"/>
      <c r="L75" s="96"/>
      <c r="M75" s="96"/>
      <c r="N75" s="96"/>
    </row>
    <row r="76" spans="1:14" ht="15.95" customHeight="1" x14ac:dyDescent="0.2">
      <c r="A76" s="95" t="s">
        <v>67</v>
      </c>
      <c r="B76" s="189">
        <v>163</v>
      </c>
      <c r="C76" s="190">
        <v>54</v>
      </c>
      <c r="D76" s="190">
        <v>12</v>
      </c>
      <c r="E76" s="190">
        <v>0</v>
      </c>
      <c r="F76" s="190">
        <v>0</v>
      </c>
      <c r="G76" s="190">
        <v>24</v>
      </c>
      <c r="H76" s="190">
        <v>130</v>
      </c>
      <c r="I76" s="190">
        <v>8</v>
      </c>
      <c r="J76" s="106">
        <v>25</v>
      </c>
      <c r="K76" s="96"/>
      <c r="L76" s="96"/>
      <c r="M76" s="96"/>
      <c r="N76" s="96"/>
    </row>
    <row r="77" spans="1:14" ht="15.95" customHeight="1" x14ac:dyDescent="0.2">
      <c r="A77" s="95" t="s">
        <v>68</v>
      </c>
      <c r="B77" s="189">
        <v>42</v>
      </c>
      <c r="C77" s="190">
        <v>22</v>
      </c>
      <c r="D77" s="190">
        <v>3</v>
      </c>
      <c r="E77" s="190">
        <v>0</v>
      </c>
      <c r="F77" s="190">
        <v>0</v>
      </c>
      <c r="G77" s="190">
        <v>5</v>
      </c>
      <c r="H77" s="190">
        <v>27</v>
      </c>
      <c r="I77" s="190">
        <v>0</v>
      </c>
      <c r="J77" s="106">
        <v>15</v>
      </c>
      <c r="K77" s="96"/>
      <c r="L77" s="96"/>
      <c r="M77" s="96"/>
      <c r="N77" s="96"/>
    </row>
    <row r="78" spans="1:14" ht="15.95" customHeight="1" x14ac:dyDescent="0.2">
      <c r="A78" s="95" t="s">
        <v>69</v>
      </c>
      <c r="B78" s="189">
        <v>399</v>
      </c>
      <c r="C78" s="190">
        <v>170</v>
      </c>
      <c r="D78" s="190">
        <v>6</v>
      </c>
      <c r="E78" s="190">
        <v>0</v>
      </c>
      <c r="F78" s="190">
        <v>2</v>
      </c>
      <c r="G78" s="190">
        <v>48</v>
      </c>
      <c r="H78" s="190">
        <v>302</v>
      </c>
      <c r="I78" s="190">
        <v>9</v>
      </c>
      <c r="J78" s="106">
        <v>88</v>
      </c>
      <c r="K78" s="96"/>
      <c r="L78" s="96"/>
      <c r="M78" s="96"/>
      <c r="N78" s="96"/>
    </row>
    <row r="79" spans="1:14" ht="15.95" customHeight="1" x14ac:dyDescent="0.2">
      <c r="A79" s="95" t="s">
        <v>70</v>
      </c>
      <c r="B79" s="189">
        <v>834</v>
      </c>
      <c r="C79" s="190">
        <v>397</v>
      </c>
      <c r="D79" s="190">
        <v>34</v>
      </c>
      <c r="E79" s="190">
        <v>2</v>
      </c>
      <c r="F79" s="190">
        <v>5</v>
      </c>
      <c r="G79" s="190">
        <v>105</v>
      </c>
      <c r="H79" s="190">
        <v>570</v>
      </c>
      <c r="I79" s="190">
        <v>117</v>
      </c>
      <c r="J79" s="106">
        <v>147</v>
      </c>
      <c r="K79" s="96"/>
      <c r="L79" s="96"/>
      <c r="M79" s="96"/>
      <c r="N79" s="96"/>
    </row>
    <row r="80" spans="1:14" ht="15.95" customHeight="1" x14ac:dyDescent="0.2">
      <c r="A80" s="95" t="s">
        <v>71</v>
      </c>
      <c r="B80" s="189">
        <v>310</v>
      </c>
      <c r="C80" s="190">
        <v>140</v>
      </c>
      <c r="D80" s="190">
        <v>5</v>
      </c>
      <c r="E80" s="190">
        <v>3</v>
      </c>
      <c r="F80" s="190">
        <v>1</v>
      </c>
      <c r="G80" s="190">
        <v>48</v>
      </c>
      <c r="H80" s="190">
        <v>213</v>
      </c>
      <c r="I80" s="190">
        <v>38</v>
      </c>
      <c r="J80" s="106">
        <v>59</v>
      </c>
      <c r="K80" s="96"/>
      <c r="L80" s="96"/>
      <c r="M80" s="96"/>
      <c r="N80" s="96"/>
    </row>
    <row r="81" spans="1:14" ht="15.95" customHeight="1" x14ac:dyDescent="0.2">
      <c r="A81" s="95" t="s">
        <v>72</v>
      </c>
      <c r="B81" s="189">
        <v>207</v>
      </c>
      <c r="C81" s="190">
        <v>95</v>
      </c>
      <c r="D81" s="190">
        <v>7</v>
      </c>
      <c r="E81" s="190">
        <v>3</v>
      </c>
      <c r="F81" s="190">
        <v>0</v>
      </c>
      <c r="G81" s="190">
        <v>30</v>
      </c>
      <c r="H81" s="190">
        <v>172</v>
      </c>
      <c r="I81" s="190">
        <v>11</v>
      </c>
      <c r="J81" s="106">
        <v>24</v>
      </c>
      <c r="K81" s="96"/>
      <c r="L81" s="96"/>
      <c r="M81" s="96"/>
      <c r="N81" s="96"/>
    </row>
    <row r="82" spans="1:14" ht="15.95" customHeight="1" x14ac:dyDescent="0.2">
      <c r="A82" s="95" t="s">
        <v>73</v>
      </c>
      <c r="B82" s="189">
        <v>237</v>
      </c>
      <c r="C82" s="190">
        <v>109</v>
      </c>
      <c r="D82" s="190">
        <v>14</v>
      </c>
      <c r="E82" s="190">
        <v>1</v>
      </c>
      <c r="F82" s="190">
        <v>0</v>
      </c>
      <c r="G82" s="190">
        <v>40</v>
      </c>
      <c r="H82" s="190">
        <v>179</v>
      </c>
      <c r="I82" s="190">
        <v>14</v>
      </c>
      <c r="J82" s="106">
        <v>44</v>
      </c>
      <c r="K82" s="96"/>
      <c r="L82" s="96"/>
      <c r="M82" s="96"/>
      <c r="N82" s="96"/>
    </row>
    <row r="83" spans="1:14" ht="15.95" customHeight="1" x14ac:dyDescent="0.2">
      <c r="A83" s="95" t="s">
        <v>74</v>
      </c>
      <c r="B83" s="189">
        <v>107</v>
      </c>
      <c r="C83" s="190">
        <v>48</v>
      </c>
      <c r="D83" s="190">
        <v>5</v>
      </c>
      <c r="E83" s="190">
        <v>0</v>
      </c>
      <c r="F83" s="190">
        <v>0</v>
      </c>
      <c r="G83" s="190">
        <v>13</v>
      </c>
      <c r="H83" s="190">
        <v>94</v>
      </c>
      <c r="I83" s="190">
        <v>2</v>
      </c>
      <c r="J83" s="106">
        <v>11</v>
      </c>
      <c r="K83" s="96"/>
      <c r="L83" s="96"/>
      <c r="M83" s="96"/>
      <c r="N83" s="96"/>
    </row>
    <row r="84" spans="1:14" ht="15.95" customHeight="1" x14ac:dyDescent="0.2">
      <c r="A84" s="95" t="s">
        <v>75</v>
      </c>
      <c r="B84" s="189">
        <v>160</v>
      </c>
      <c r="C84" s="190">
        <v>67</v>
      </c>
      <c r="D84" s="190">
        <v>7</v>
      </c>
      <c r="E84" s="190">
        <v>0</v>
      </c>
      <c r="F84" s="190">
        <v>0</v>
      </c>
      <c r="G84" s="190">
        <v>19</v>
      </c>
      <c r="H84" s="190">
        <v>128</v>
      </c>
      <c r="I84" s="190">
        <v>4</v>
      </c>
      <c r="J84" s="106">
        <v>28</v>
      </c>
      <c r="K84" s="96"/>
      <c r="L84" s="96"/>
      <c r="M84" s="96"/>
      <c r="N84" s="96"/>
    </row>
    <row r="85" spans="1:14" ht="15.95" customHeight="1" x14ac:dyDescent="0.2">
      <c r="A85" s="95" t="s">
        <v>76</v>
      </c>
      <c r="B85" s="191">
        <v>413</v>
      </c>
      <c r="C85" s="192">
        <v>174</v>
      </c>
      <c r="D85" s="192">
        <v>20</v>
      </c>
      <c r="E85" s="192">
        <v>0</v>
      </c>
      <c r="F85" s="192">
        <v>4</v>
      </c>
      <c r="G85" s="192">
        <v>54</v>
      </c>
      <c r="H85" s="192">
        <v>319</v>
      </c>
      <c r="I85" s="192">
        <v>21</v>
      </c>
      <c r="J85" s="107">
        <v>73</v>
      </c>
      <c r="K85" s="96"/>
      <c r="L85" s="96"/>
      <c r="M85" s="96"/>
      <c r="N85" s="96"/>
    </row>
    <row r="86" spans="1:14" ht="15.95" customHeight="1" x14ac:dyDescent="0.2">
      <c r="A86" s="97" t="s">
        <v>77</v>
      </c>
      <c r="B86" s="201">
        <v>4124</v>
      </c>
      <c r="C86" s="194">
        <v>1726</v>
      </c>
      <c r="D86" s="194">
        <v>147</v>
      </c>
      <c r="E86" s="194">
        <v>14</v>
      </c>
      <c r="F86" s="194">
        <v>17</v>
      </c>
      <c r="G86" s="194">
        <v>554</v>
      </c>
      <c r="H86" s="194">
        <v>3137</v>
      </c>
      <c r="I86" s="194">
        <v>276</v>
      </c>
      <c r="J86" s="108">
        <v>711</v>
      </c>
      <c r="K86" s="96"/>
      <c r="L86" s="96"/>
      <c r="M86" s="96"/>
      <c r="N86" s="96"/>
    </row>
    <row r="87" spans="1:14" ht="15.95" customHeight="1" x14ac:dyDescent="0.2">
      <c r="A87" s="95" t="s">
        <v>78</v>
      </c>
      <c r="B87" s="189">
        <v>112</v>
      </c>
      <c r="C87" s="190">
        <v>48</v>
      </c>
      <c r="D87" s="190">
        <v>7</v>
      </c>
      <c r="E87" s="190">
        <v>2</v>
      </c>
      <c r="F87" s="190">
        <v>1</v>
      </c>
      <c r="G87" s="190">
        <v>15</v>
      </c>
      <c r="H87" s="190">
        <v>79</v>
      </c>
      <c r="I87" s="190">
        <v>9</v>
      </c>
      <c r="J87" s="106">
        <v>24</v>
      </c>
      <c r="K87" s="96"/>
      <c r="L87" s="96"/>
      <c r="M87" s="96"/>
      <c r="N87" s="96"/>
    </row>
    <row r="88" spans="1:14" ht="15.95" customHeight="1" x14ac:dyDescent="0.2">
      <c r="A88" s="95" t="s">
        <v>79</v>
      </c>
      <c r="B88" s="189">
        <v>224</v>
      </c>
      <c r="C88" s="190">
        <v>111</v>
      </c>
      <c r="D88" s="190">
        <v>7</v>
      </c>
      <c r="E88" s="190">
        <v>1</v>
      </c>
      <c r="F88" s="190">
        <v>0</v>
      </c>
      <c r="G88" s="190">
        <v>34</v>
      </c>
      <c r="H88" s="190">
        <v>173</v>
      </c>
      <c r="I88" s="190">
        <v>24</v>
      </c>
      <c r="J88" s="106">
        <v>27</v>
      </c>
      <c r="K88" s="96"/>
      <c r="L88" s="96"/>
      <c r="M88" s="96"/>
      <c r="N88" s="96"/>
    </row>
    <row r="89" spans="1:14" ht="15.95" customHeight="1" x14ac:dyDescent="0.2">
      <c r="A89" s="95" t="s">
        <v>80</v>
      </c>
      <c r="B89" s="189">
        <v>272</v>
      </c>
      <c r="C89" s="190">
        <v>136</v>
      </c>
      <c r="D89" s="190">
        <v>9</v>
      </c>
      <c r="E89" s="190">
        <v>0</v>
      </c>
      <c r="F89" s="190">
        <v>0</v>
      </c>
      <c r="G89" s="190">
        <v>29</v>
      </c>
      <c r="H89" s="190">
        <v>159</v>
      </c>
      <c r="I89" s="190">
        <v>58</v>
      </c>
      <c r="J89" s="106">
        <v>55</v>
      </c>
      <c r="K89" s="96"/>
      <c r="L89" s="96"/>
      <c r="M89" s="96"/>
      <c r="N89" s="96"/>
    </row>
    <row r="90" spans="1:14" ht="15.95" customHeight="1" x14ac:dyDescent="0.2">
      <c r="A90" s="95" t="s">
        <v>81</v>
      </c>
      <c r="B90" s="189">
        <v>103</v>
      </c>
      <c r="C90" s="190">
        <v>46</v>
      </c>
      <c r="D90" s="190">
        <v>1</v>
      </c>
      <c r="E90" s="190">
        <v>1</v>
      </c>
      <c r="F90" s="190">
        <v>1</v>
      </c>
      <c r="G90" s="190">
        <v>13</v>
      </c>
      <c r="H90" s="190">
        <v>68</v>
      </c>
      <c r="I90" s="190">
        <v>12</v>
      </c>
      <c r="J90" s="106">
        <v>23</v>
      </c>
      <c r="K90" s="96"/>
      <c r="L90" s="96"/>
      <c r="M90" s="96"/>
      <c r="N90" s="96"/>
    </row>
    <row r="91" spans="1:14" ht="15.95" customHeight="1" x14ac:dyDescent="0.2">
      <c r="A91" s="95" t="s">
        <v>82</v>
      </c>
      <c r="B91" s="189">
        <v>201</v>
      </c>
      <c r="C91" s="190">
        <v>96</v>
      </c>
      <c r="D91" s="190">
        <v>6</v>
      </c>
      <c r="E91" s="190">
        <v>0</v>
      </c>
      <c r="F91" s="190">
        <v>0</v>
      </c>
      <c r="G91" s="190">
        <v>25</v>
      </c>
      <c r="H91" s="190">
        <v>134</v>
      </c>
      <c r="I91" s="190">
        <v>34</v>
      </c>
      <c r="J91" s="106">
        <v>33</v>
      </c>
      <c r="K91" s="96"/>
      <c r="L91" s="96"/>
      <c r="M91" s="96"/>
      <c r="N91" s="96"/>
    </row>
    <row r="92" spans="1:14" ht="15.95" customHeight="1" x14ac:dyDescent="0.2">
      <c r="A92" s="95" t="s">
        <v>83</v>
      </c>
      <c r="B92" s="189">
        <v>438</v>
      </c>
      <c r="C92" s="190">
        <v>199</v>
      </c>
      <c r="D92" s="190">
        <v>13</v>
      </c>
      <c r="E92" s="190">
        <v>0</v>
      </c>
      <c r="F92" s="190">
        <v>4</v>
      </c>
      <c r="G92" s="190">
        <v>52</v>
      </c>
      <c r="H92" s="190">
        <v>296</v>
      </c>
      <c r="I92" s="190">
        <v>49</v>
      </c>
      <c r="J92" s="106">
        <v>93</v>
      </c>
      <c r="K92" s="96"/>
      <c r="L92" s="96"/>
      <c r="M92" s="96"/>
      <c r="N92" s="96"/>
    </row>
    <row r="93" spans="1:14" ht="15.95" customHeight="1" x14ac:dyDescent="0.2">
      <c r="A93" s="95" t="s">
        <v>84</v>
      </c>
      <c r="B93" s="189">
        <v>458</v>
      </c>
      <c r="C93" s="190">
        <v>199</v>
      </c>
      <c r="D93" s="190">
        <v>33</v>
      </c>
      <c r="E93" s="190">
        <v>2</v>
      </c>
      <c r="F93" s="190">
        <v>1</v>
      </c>
      <c r="G93" s="190">
        <v>41</v>
      </c>
      <c r="H93" s="190">
        <v>253</v>
      </c>
      <c r="I93" s="190">
        <v>87</v>
      </c>
      <c r="J93" s="106">
        <v>118</v>
      </c>
      <c r="K93" s="96"/>
      <c r="L93" s="96"/>
      <c r="M93" s="96"/>
      <c r="N93" s="96"/>
    </row>
    <row r="94" spans="1:14" ht="15.95" customHeight="1" x14ac:dyDescent="0.2">
      <c r="A94" s="95" t="s">
        <v>85</v>
      </c>
      <c r="B94" s="189">
        <v>294</v>
      </c>
      <c r="C94" s="190">
        <v>127</v>
      </c>
      <c r="D94" s="190">
        <v>7</v>
      </c>
      <c r="E94" s="190">
        <v>0</v>
      </c>
      <c r="F94" s="190">
        <v>0</v>
      </c>
      <c r="G94" s="190">
        <v>34</v>
      </c>
      <c r="H94" s="190">
        <v>186</v>
      </c>
      <c r="I94" s="190">
        <v>43</v>
      </c>
      <c r="J94" s="106">
        <v>65</v>
      </c>
      <c r="K94" s="96"/>
      <c r="L94" s="96"/>
      <c r="M94" s="96"/>
      <c r="N94" s="96"/>
    </row>
    <row r="95" spans="1:14" ht="15.95" customHeight="1" x14ac:dyDescent="0.2">
      <c r="A95" s="95" t="s">
        <v>86</v>
      </c>
      <c r="B95" s="189">
        <v>70</v>
      </c>
      <c r="C95" s="190">
        <v>22</v>
      </c>
      <c r="D95" s="190">
        <v>2</v>
      </c>
      <c r="E95" s="190">
        <v>0</v>
      </c>
      <c r="F95" s="190">
        <v>0</v>
      </c>
      <c r="G95" s="190">
        <v>4</v>
      </c>
      <c r="H95" s="190">
        <v>45</v>
      </c>
      <c r="I95" s="190">
        <v>7</v>
      </c>
      <c r="J95" s="106">
        <v>18</v>
      </c>
      <c r="K95" s="96"/>
      <c r="L95" s="96"/>
      <c r="M95" s="96"/>
      <c r="N95" s="96"/>
    </row>
    <row r="96" spans="1:14" ht="15.95" customHeight="1" x14ac:dyDescent="0.2">
      <c r="A96" s="95" t="s">
        <v>87</v>
      </c>
      <c r="B96" s="189">
        <v>460</v>
      </c>
      <c r="C96" s="190">
        <v>188</v>
      </c>
      <c r="D96" s="190">
        <v>13</v>
      </c>
      <c r="E96" s="190">
        <v>5</v>
      </c>
      <c r="F96" s="190">
        <v>2</v>
      </c>
      <c r="G96" s="190">
        <v>78</v>
      </c>
      <c r="H96" s="190">
        <v>363</v>
      </c>
      <c r="I96" s="190">
        <v>25</v>
      </c>
      <c r="J96" s="106">
        <v>72</v>
      </c>
      <c r="K96" s="96"/>
      <c r="L96" s="96"/>
      <c r="M96" s="96"/>
      <c r="N96" s="96"/>
    </row>
    <row r="97" spans="1:14" ht="15.95" customHeight="1" x14ac:dyDescent="0.2">
      <c r="A97" s="95" t="s">
        <v>88</v>
      </c>
      <c r="B97" s="191">
        <v>488</v>
      </c>
      <c r="C97" s="192">
        <v>213</v>
      </c>
      <c r="D97" s="192">
        <v>17</v>
      </c>
      <c r="E97" s="192">
        <v>1</v>
      </c>
      <c r="F97" s="192">
        <v>0</v>
      </c>
      <c r="G97" s="192">
        <v>38</v>
      </c>
      <c r="H97" s="192">
        <v>295</v>
      </c>
      <c r="I97" s="192">
        <v>95</v>
      </c>
      <c r="J97" s="107">
        <v>98</v>
      </c>
      <c r="K97" s="96"/>
      <c r="L97" s="96"/>
      <c r="M97" s="96"/>
      <c r="N97" s="96"/>
    </row>
    <row r="98" spans="1:14" ht="15.95" customHeight="1" x14ac:dyDescent="0.2">
      <c r="A98" s="97" t="s">
        <v>89</v>
      </c>
      <c r="B98" s="201">
        <v>3120</v>
      </c>
      <c r="C98" s="194">
        <v>1385</v>
      </c>
      <c r="D98" s="194">
        <v>115</v>
      </c>
      <c r="E98" s="194">
        <v>12</v>
      </c>
      <c r="F98" s="194">
        <v>9</v>
      </c>
      <c r="G98" s="194">
        <v>363</v>
      </c>
      <c r="H98" s="194">
        <v>2051</v>
      </c>
      <c r="I98" s="194">
        <v>443</v>
      </c>
      <c r="J98" s="108">
        <v>626</v>
      </c>
      <c r="K98" s="96"/>
      <c r="L98" s="96"/>
      <c r="M98" s="96"/>
      <c r="N98" s="96"/>
    </row>
    <row r="99" spans="1:14" ht="15.95" customHeight="1" thickBot="1" x14ac:dyDescent="0.25">
      <c r="A99" s="35" t="s">
        <v>90</v>
      </c>
      <c r="B99" s="202">
        <v>23250</v>
      </c>
      <c r="C99" s="202">
        <v>10612</v>
      </c>
      <c r="D99" s="202">
        <v>806</v>
      </c>
      <c r="E99" s="202">
        <v>95</v>
      </c>
      <c r="F99" s="202">
        <v>62</v>
      </c>
      <c r="G99" s="202">
        <v>2884</v>
      </c>
      <c r="H99" s="202">
        <v>17100</v>
      </c>
      <c r="I99" s="202">
        <v>1979</v>
      </c>
      <c r="J99" s="202">
        <v>4171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49" t="s">
        <v>399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  <row r="102" spans="1:14" x14ac:dyDescent="0.2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473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6"/>
      <c r="B4" s="160">
        <v>0</v>
      </c>
      <c r="M4" s="171"/>
    </row>
    <row r="5" spans="1:14" s="15" customFormat="1" ht="15.75" x14ac:dyDescent="0.2">
      <c r="A5" s="7"/>
    </row>
    <row r="6" spans="1:14" s="20" customFormat="1" ht="34.5" customHeight="1" x14ac:dyDescent="0.2">
      <c r="A6" s="384" t="s">
        <v>423</v>
      </c>
      <c r="B6" s="384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56"/>
    </row>
    <row r="7" spans="1:14" s="21" customFormat="1" ht="13.5" thickBot="1" x14ac:dyDescent="0.25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5"/>
      <c r="M7" s="385"/>
      <c r="N7" s="262">
        <v>42005</v>
      </c>
    </row>
    <row r="8" spans="1:14" s="31" customFormat="1" ht="21" customHeight="1" thickBot="1" x14ac:dyDescent="0.25">
      <c r="A8" s="386" t="s">
        <v>1</v>
      </c>
      <c r="B8" s="356" t="s">
        <v>206</v>
      </c>
      <c r="C8" s="388" t="s">
        <v>207</v>
      </c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90"/>
    </row>
    <row r="9" spans="1:14" s="31" customFormat="1" ht="48.75" customHeight="1" thickBot="1" x14ac:dyDescent="0.25">
      <c r="A9" s="387"/>
      <c r="B9" s="35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9" t="s">
        <v>442</v>
      </c>
    </row>
    <row r="10" spans="1:14" ht="15.95" customHeight="1" x14ac:dyDescent="0.2">
      <c r="A10" s="95" t="s">
        <v>3</v>
      </c>
      <c r="B10" s="195">
        <v>107</v>
      </c>
      <c r="C10" s="189">
        <v>0</v>
      </c>
      <c r="D10" s="190">
        <v>6</v>
      </c>
      <c r="E10" s="190">
        <v>10</v>
      </c>
      <c r="F10" s="190">
        <v>5</v>
      </c>
      <c r="G10" s="190">
        <v>3</v>
      </c>
      <c r="H10" s="190">
        <v>7</v>
      </c>
      <c r="I10" s="190">
        <v>0</v>
      </c>
      <c r="J10" s="190">
        <v>1</v>
      </c>
      <c r="K10" s="190">
        <v>0</v>
      </c>
      <c r="L10" s="190">
        <v>2</v>
      </c>
      <c r="M10" s="106">
        <v>4</v>
      </c>
      <c r="N10" s="279">
        <v>69</v>
      </c>
    </row>
    <row r="11" spans="1:14" ht="15.95" customHeight="1" x14ac:dyDescent="0.2">
      <c r="A11" s="95" t="s">
        <v>4</v>
      </c>
      <c r="B11" s="189">
        <v>379</v>
      </c>
      <c r="C11" s="189">
        <v>0</v>
      </c>
      <c r="D11" s="190">
        <v>13</v>
      </c>
      <c r="E11" s="190">
        <v>19</v>
      </c>
      <c r="F11" s="190">
        <v>23</v>
      </c>
      <c r="G11" s="190">
        <v>22</v>
      </c>
      <c r="H11" s="190">
        <v>21</v>
      </c>
      <c r="I11" s="190">
        <v>0</v>
      </c>
      <c r="J11" s="190">
        <v>3</v>
      </c>
      <c r="K11" s="190">
        <v>9</v>
      </c>
      <c r="L11" s="190">
        <v>7</v>
      </c>
      <c r="M11" s="106">
        <v>18</v>
      </c>
      <c r="N11" s="280">
        <v>244</v>
      </c>
    </row>
    <row r="12" spans="1:14" ht="15.95" customHeight="1" x14ac:dyDescent="0.2">
      <c r="A12" s="95" t="s">
        <v>5</v>
      </c>
      <c r="B12" s="189">
        <v>220</v>
      </c>
      <c r="C12" s="189">
        <v>0</v>
      </c>
      <c r="D12" s="190">
        <v>9</v>
      </c>
      <c r="E12" s="190">
        <v>9</v>
      </c>
      <c r="F12" s="190">
        <v>11</v>
      </c>
      <c r="G12" s="190">
        <v>17</v>
      </c>
      <c r="H12" s="190">
        <v>20</v>
      </c>
      <c r="I12" s="190">
        <v>1</v>
      </c>
      <c r="J12" s="190">
        <v>2</v>
      </c>
      <c r="K12" s="190">
        <v>5</v>
      </c>
      <c r="L12" s="190">
        <v>2</v>
      </c>
      <c r="M12" s="106">
        <v>5</v>
      </c>
      <c r="N12" s="280">
        <v>139</v>
      </c>
    </row>
    <row r="13" spans="1:14" ht="15.95" customHeight="1" x14ac:dyDescent="0.2">
      <c r="A13" s="95" t="s">
        <v>6</v>
      </c>
      <c r="B13" s="189">
        <v>205</v>
      </c>
      <c r="C13" s="189">
        <v>0</v>
      </c>
      <c r="D13" s="190">
        <v>12</v>
      </c>
      <c r="E13" s="190">
        <v>17</v>
      </c>
      <c r="F13" s="190">
        <v>27</v>
      </c>
      <c r="G13" s="190">
        <v>19</v>
      </c>
      <c r="H13" s="190">
        <v>25</v>
      </c>
      <c r="I13" s="190">
        <v>2</v>
      </c>
      <c r="J13" s="190">
        <v>5</v>
      </c>
      <c r="K13" s="190">
        <v>3</v>
      </c>
      <c r="L13" s="190">
        <v>5</v>
      </c>
      <c r="M13" s="106">
        <v>9</v>
      </c>
      <c r="N13" s="280">
        <v>81</v>
      </c>
    </row>
    <row r="14" spans="1:14" ht="15.95" customHeight="1" x14ac:dyDescent="0.2">
      <c r="A14" s="95" t="s">
        <v>7</v>
      </c>
      <c r="B14" s="189">
        <v>348</v>
      </c>
      <c r="C14" s="189">
        <v>0</v>
      </c>
      <c r="D14" s="190">
        <v>4</v>
      </c>
      <c r="E14" s="190">
        <v>17</v>
      </c>
      <c r="F14" s="190">
        <v>52</v>
      </c>
      <c r="G14" s="190">
        <v>21</v>
      </c>
      <c r="H14" s="190">
        <v>32</v>
      </c>
      <c r="I14" s="190">
        <v>2</v>
      </c>
      <c r="J14" s="190">
        <v>9</v>
      </c>
      <c r="K14" s="190">
        <v>10</v>
      </c>
      <c r="L14" s="190">
        <v>20</v>
      </c>
      <c r="M14" s="106">
        <v>10</v>
      </c>
      <c r="N14" s="280">
        <v>171</v>
      </c>
    </row>
    <row r="15" spans="1:14" ht="15.95" customHeight="1" x14ac:dyDescent="0.2">
      <c r="A15" s="95" t="s">
        <v>8</v>
      </c>
      <c r="B15" s="189">
        <v>128</v>
      </c>
      <c r="C15" s="189">
        <v>0</v>
      </c>
      <c r="D15" s="190">
        <v>3</v>
      </c>
      <c r="E15" s="190">
        <v>12</v>
      </c>
      <c r="F15" s="190">
        <v>12</v>
      </c>
      <c r="G15" s="190">
        <v>13</v>
      </c>
      <c r="H15" s="190">
        <v>13</v>
      </c>
      <c r="I15" s="190">
        <v>1</v>
      </c>
      <c r="J15" s="190">
        <v>7</v>
      </c>
      <c r="K15" s="190">
        <v>13</v>
      </c>
      <c r="L15" s="190">
        <v>11</v>
      </c>
      <c r="M15" s="106">
        <v>0</v>
      </c>
      <c r="N15" s="280">
        <v>43</v>
      </c>
    </row>
    <row r="16" spans="1:14" ht="15.95" customHeight="1" x14ac:dyDescent="0.2">
      <c r="A16" s="95" t="s">
        <v>9</v>
      </c>
      <c r="B16" s="189">
        <v>282</v>
      </c>
      <c r="C16" s="189">
        <v>0</v>
      </c>
      <c r="D16" s="190">
        <v>7</v>
      </c>
      <c r="E16" s="190">
        <v>6</v>
      </c>
      <c r="F16" s="190">
        <v>12</v>
      </c>
      <c r="G16" s="190">
        <v>29</v>
      </c>
      <c r="H16" s="190">
        <v>31</v>
      </c>
      <c r="I16" s="190">
        <v>3</v>
      </c>
      <c r="J16" s="190">
        <v>10</v>
      </c>
      <c r="K16" s="190">
        <v>4</v>
      </c>
      <c r="L16" s="190">
        <v>18</v>
      </c>
      <c r="M16" s="106">
        <v>20</v>
      </c>
      <c r="N16" s="280">
        <v>142</v>
      </c>
    </row>
    <row r="17" spans="1:14" ht="15.95" customHeight="1" x14ac:dyDescent="0.2">
      <c r="A17" s="95" t="s">
        <v>10</v>
      </c>
      <c r="B17" s="191">
        <v>309</v>
      </c>
      <c r="C17" s="191">
        <v>0</v>
      </c>
      <c r="D17" s="192">
        <v>11</v>
      </c>
      <c r="E17" s="192">
        <v>6</v>
      </c>
      <c r="F17" s="192">
        <v>14</v>
      </c>
      <c r="G17" s="192">
        <v>21</v>
      </c>
      <c r="H17" s="192">
        <v>21</v>
      </c>
      <c r="I17" s="192">
        <v>2</v>
      </c>
      <c r="J17" s="192">
        <v>9</v>
      </c>
      <c r="K17" s="192">
        <v>10</v>
      </c>
      <c r="L17" s="192">
        <v>9</v>
      </c>
      <c r="M17" s="107">
        <v>55</v>
      </c>
      <c r="N17" s="281">
        <v>151</v>
      </c>
    </row>
    <row r="18" spans="1:14" ht="15.95" customHeight="1" x14ac:dyDescent="0.2">
      <c r="A18" s="97" t="s">
        <v>11</v>
      </c>
      <c r="B18" s="193">
        <v>1978</v>
      </c>
      <c r="C18" s="201">
        <v>0</v>
      </c>
      <c r="D18" s="194">
        <v>65</v>
      </c>
      <c r="E18" s="194">
        <v>96</v>
      </c>
      <c r="F18" s="194">
        <v>156</v>
      </c>
      <c r="G18" s="194">
        <v>145</v>
      </c>
      <c r="H18" s="194">
        <v>170</v>
      </c>
      <c r="I18" s="194">
        <v>11</v>
      </c>
      <c r="J18" s="194">
        <v>46</v>
      </c>
      <c r="K18" s="194">
        <v>54</v>
      </c>
      <c r="L18" s="194">
        <v>74</v>
      </c>
      <c r="M18" s="108">
        <v>121</v>
      </c>
      <c r="N18" s="282">
        <v>1040</v>
      </c>
    </row>
    <row r="19" spans="1:14" ht="15.95" customHeight="1" x14ac:dyDescent="0.2">
      <c r="A19" s="95" t="s">
        <v>12</v>
      </c>
      <c r="B19" s="203">
        <v>458</v>
      </c>
      <c r="C19" s="189">
        <v>0</v>
      </c>
      <c r="D19" s="190">
        <v>3</v>
      </c>
      <c r="E19" s="190">
        <v>19</v>
      </c>
      <c r="F19" s="190">
        <v>29</v>
      </c>
      <c r="G19" s="190">
        <v>35</v>
      </c>
      <c r="H19" s="190">
        <v>45</v>
      </c>
      <c r="I19" s="190">
        <v>2</v>
      </c>
      <c r="J19" s="190">
        <v>39</v>
      </c>
      <c r="K19" s="190">
        <v>18</v>
      </c>
      <c r="L19" s="190">
        <v>56</v>
      </c>
      <c r="M19" s="106">
        <v>5</v>
      </c>
      <c r="N19" s="283">
        <v>207</v>
      </c>
    </row>
    <row r="20" spans="1:14" ht="15.95" customHeight="1" x14ac:dyDescent="0.2">
      <c r="A20" s="95" t="s">
        <v>13</v>
      </c>
      <c r="B20" s="189">
        <v>315</v>
      </c>
      <c r="C20" s="189">
        <v>0</v>
      </c>
      <c r="D20" s="190">
        <v>6</v>
      </c>
      <c r="E20" s="190">
        <v>8</v>
      </c>
      <c r="F20" s="190">
        <v>13</v>
      </c>
      <c r="G20" s="190">
        <v>18</v>
      </c>
      <c r="H20" s="190">
        <v>26</v>
      </c>
      <c r="I20" s="190">
        <v>2</v>
      </c>
      <c r="J20" s="190">
        <v>20</v>
      </c>
      <c r="K20" s="190">
        <v>19</v>
      </c>
      <c r="L20" s="190">
        <v>43</v>
      </c>
      <c r="M20" s="106">
        <v>0</v>
      </c>
      <c r="N20" s="280">
        <v>160</v>
      </c>
    </row>
    <row r="21" spans="1:14" ht="15.95" customHeight="1" x14ac:dyDescent="0.2">
      <c r="A21" s="95" t="s">
        <v>14</v>
      </c>
      <c r="B21" s="189">
        <v>59</v>
      </c>
      <c r="C21" s="189">
        <v>0</v>
      </c>
      <c r="D21" s="190">
        <v>1</v>
      </c>
      <c r="E21" s="190">
        <v>1</v>
      </c>
      <c r="F21" s="190">
        <v>3</v>
      </c>
      <c r="G21" s="190">
        <v>0</v>
      </c>
      <c r="H21" s="190">
        <v>7</v>
      </c>
      <c r="I21" s="190">
        <v>0</v>
      </c>
      <c r="J21" s="190">
        <v>10</v>
      </c>
      <c r="K21" s="190">
        <v>4</v>
      </c>
      <c r="L21" s="190">
        <v>3</v>
      </c>
      <c r="M21" s="106">
        <v>0</v>
      </c>
      <c r="N21" s="280">
        <v>30</v>
      </c>
    </row>
    <row r="22" spans="1:14" ht="15.95" customHeight="1" x14ac:dyDescent="0.2">
      <c r="A22" s="95" t="s">
        <v>15</v>
      </c>
      <c r="B22" s="189">
        <v>249</v>
      </c>
      <c r="C22" s="189">
        <v>0</v>
      </c>
      <c r="D22" s="190">
        <v>3</v>
      </c>
      <c r="E22" s="190">
        <v>9</v>
      </c>
      <c r="F22" s="190">
        <v>13</v>
      </c>
      <c r="G22" s="190">
        <v>14</v>
      </c>
      <c r="H22" s="190">
        <v>34</v>
      </c>
      <c r="I22" s="190">
        <v>1</v>
      </c>
      <c r="J22" s="190">
        <v>13</v>
      </c>
      <c r="K22" s="190">
        <v>16</v>
      </c>
      <c r="L22" s="190">
        <v>24</v>
      </c>
      <c r="M22" s="106">
        <v>9</v>
      </c>
      <c r="N22" s="280">
        <v>113</v>
      </c>
    </row>
    <row r="23" spans="1:14" ht="15.95" customHeight="1" x14ac:dyDescent="0.2">
      <c r="A23" s="95" t="s">
        <v>16</v>
      </c>
      <c r="B23" s="189">
        <v>332</v>
      </c>
      <c r="C23" s="189">
        <v>0</v>
      </c>
      <c r="D23" s="190">
        <v>7</v>
      </c>
      <c r="E23" s="190">
        <v>11</v>
      </c>
      <c r="F23" s="190">
        <v>26</v>
      </c>
      <c r="G23" s="190">
        <v>11</v>
      </c>
      <c r="H23" s="190">
        <v>33</v>
      </c>
      <c r="I23" s="190">
        <v>3</v>
      </c>
      <c r="J23" s="190">
        <v>33</v>
      </c>
      <c r="K23" s="190">
        <v>41</v>
      </c>
      <c r="L23" s="190">
        <v>32</v>
      </c>
      <c r="M23" s="106">
        <v>2</v>
      </c>
      <c r="N23" s="280">
        <v>133</v>
      </c>
    </row>
    <row r="24" spans="1:14" ht="15.95" customHeight="1" x14ac:dyDescent="0.2">
      <c r="A24" s="95" t="s">
        <v>17</v>
      </c>
      <c r="B24" s="189">
        <v>271</v>
      </c>
      <c r="C24" s="189">
        <v>0</v>
      </c>
      <c r="D24" s="190">
        <v>1</v>
      </c>
      <c r="E24" s="190">
        <v>7</v>
      </c>
      <c r="F24" s="190">
        <v>10</v>
      </c>
      <c r="G24" s="190">
        <v>10</v>
      </c>
      <c r="H24" s="190">
        <v>25</v>
      </c>
      <c r="I24" s="190">
        <v>3</v>
      </c>
      <c r="J24" s="190">
        <v>25</v>
      </c>
      <c r="K24" s="190">
        <v>8</v>
      </c>
      <c r="L24" s="190">
        <v>28</v>
      </c>
      <c r="M24" s="106">
        <v>0</v>
      </c>
      <c r="N24" s="280">
        <v>154</v>
      </c>
    </row>
    <row r="25" spans="1:14" ht="15.95" customHeight="1" x14ac:dyDescent="0.2">
      <c r="A25" s="98" t="s">
        <v>18</v>
      </c>
      <c r="B25" s="191">
        <v>636</v>
      </c>
      <c r="C25" s="191">
        <v>0</v>
      </c>
      <c r="D25" s="192">
        <v>13</v>
      </c>
      <c r="E25" s="192">
        <v>31</v>
      </c>
      <c r="F25" s="192">
        <v>49</v>
      </c>
      <c r="G25" s="192">
        <v>43</v>
      </c>
      <c r="H25" s="192">
        <v>75</v>
      </c>
      <c r="I25" s="192">
        <v>2</v>
      </c>
      <c r="J25" s="192">
        <v>39</v>
      </c>
      <c r="K25" s="192">
        <v>70</v>
      </c>
      <c r="L25" s="192">
        <v>46</v>
      </c>
      <c r="M25" s="107">
        <v>2</v>
      </c>
      <c r="N25" s="281">
        <v>266</v>
      </c>
    </row>
    <row r="26" spans="1:14" ht="15.95" customHeight="1" x14ac:dyDescent="0.2">
      <c r="A26" s="99" t="s">
        <v>19</v>
      </c>
      <c r="B26" s="193">
        <v>2320</v>
      </c>
      <c r="C26" s="201">
        <v>0</v>
      </c>
      <c r="D26" s="194">
        <v>34</v>
      </c>
      <c r="E26" s="194">
        <v>86</v>
      </c>
      <c r="F26" s="194">
        <v>143</v>
      </c>
      <c r="G26" s="194">
        <v>131</v>
      </c>
      <c r="H26" s="194">
        <v>245</v>
      </c>
      <c r="I26" s="194">
        <v>13</v>
      </c>
      <c r="J26" s="194">
        <v>179</v>
      </c>
      <c r="K26" s="194">
        <v>176</v>
      </c>
      <c r="L26" s="194">
        <v>232</v>
      </c>
      <c r="M26" s="108">
        <v>18</v>
      </c>
      <c r="N26" s="282">
        <v>1063</v>
      </c>
    </row>
    <row r="27" spans="1:14" ht="15.95" customHeight="1" x14ac:dyDescent="0.2">
      <c r="A27" s="95" t="s">
        <v>20</v>
      </c>
      <c r="B27" s="203">
        <v>178</v>
      </c>
      <c r="C27" s="189">
        <v>0</v>
      </c>
      <c r="D27" s="190">
        <v>2</v>
      </c>
      <c r="E27" s="190">
        <v>3</v>
      </c>
      <c r="F27" s="190">
        <v>1</v>
      </c>
      <c r="G27" s="190">
        <v>5</v>
      </c>
      <c r="H27" s="190">
        <v>11</v>
      </c>
      <c r="I27" s="190">
        <v>0</v>
      </c>
      <c r="J27" s="190">
        <v>19</v>
      </c>
      <c r="K27" s="190">
        <v>19</v>
      </c>
      <c r="L27" s="190">
        <v>22</v>
      </c>
      <c r="M27" s="106">
        <v>3</v>
      </c>
      <c r="N27" s="283">
        <v>93</v>
      </c>
    </row>
    <row r="28" spans="1:14" ht="15.95" customHeight="1" x14ac:dyDescent="0.2">
      <c r="A28" s="95" t="s">
        <v>21</v>
      </c>
      <c r="B28" s="189">
        <v>313</v>
      </c>
      <c r="C28" s="189">
        <v>0</v>
      </c>
      <c r="D28" s="190">
        <v>3</v>
      </c>
      <c r="E28" s="190">
        <v>7</v>
      </c>
      <c r="F28" s="190">
        <v>7</v>
      </c>
      <c r="G28" s="190">
        <v>18</v>
      </c>
      <c r="H28" s="190">
        <v>38</v>
      </c>
      <c r="I28" s="190">
        <v>0</v>
      </c>
      <c r="J28" s="190">
        <v>28</v>
      </c>
      <c r="K28" s="190">
        <v>29</v>
      </c>
      <c r="L28" s="190">
        <v>29</v>
      </c>
      <c r="M28" s="106">
        <v>5</v>
      </c>
      <c r="N28" s="280">
        <v>149</v>
      </c>
    </row>
    <row r="29" spans="1:14" ht="15.95" customHeight="1" x14ac:dyDescent="0.2">
      <c r="A29" s="95" t="s">
        <v>22</v>
      </c>
      <c r="B29" s="189">
        <v>160</v>
      </c>
      <c r="C29" s="189">
        <v>0</v>
      </c>
      <c r="D29" s="190">
        <v>0</v>
      </c>
      <c r="E29" s="190">
        <v>5</v>
      </c>
      <c r="F29" s="190">
        <v>14</v>
      </c>
      <c r="G29" s="190">
        <v>6</v>
      </c>
      <c r="H29" s="190">
        <v>10</v>
      </c>
      <c r="I29" s="190">
        <v>0</v>
      </c>
      <c r="J29" s="190">
        <v>27</v>
      </c>
      <c r="K29" s="190">
        <v>27</v>
      </c>
      <c r="L29" s="190">
        <v>13</v>
      </c>
      <c r="M29" s="106">
        <v>0</v>
      </c>
      <c r="N29" s="280">
        <v>58</v>
      </c>
    </row>
    <row r="30" spans="1:14" ht="15.95" customHeight="1" x14ac:dyDescent="0.2">
      <c r="A30" s="95" t="s">
        <v>23</v>
      </c>
      <c r="B30" s="189">
        <v>253</v>
      </c>
      <c r="C30" s="189">
        <v>0</v>
      </c>
      <c r="D30" s="190">
        <v>1</v>
      </c>
      <c r="E30" s="190">
        <v>7</v>
      </c>
      <c r="F30" s="190">
        <v>9</v>
      </c>
      <c r="G30" s="190">
        <v>22</v>
      </c>
      <c r="H30" s="190">
        <v>23</v>
      </c>
      <c r="I30" s="190">
        <v>0</v>
      </c>
      <c r="J30" s="190">
        <v>18</v>
      </c>
      <c r="K30" s="190">
        <v>26</v>
      </c>
      <c r="L30" s="190">
        <v>30</v>
      </c>
      <c r="M30" s="106">
        <v>1</v>
      </c>
      <c r="N30" s="280">
        <v>116</v>
      </c>
    </row>
    <row r="31" spans="1:14" ht="15.95" customHeight="1" x14ac:dyDescent="0.2">
      <c r="A31" s="95" t="s">
        <v>24</v>
      </c>
      <c r="B31" s="189">
        <v>230</v>
      </c>
      <c r="C31" s="189">
        <v>0</v>
      </c>
      <c r="D31" s="190">
        <v>0</v>
      </c>
      <c r="E31" s="190">
        <v>3</v>
      </c>
      <c r="F31" s="190">
        <v>12</v>
      </c>
      <c r="G31" s="190">
        <v>5</v>
      </c>
      <c r="H31" s="190">
        <v>22</v>
      </c>
      <c r="I31" s="190">
        <v>1</v>
      </c>
      <c r="J31" s="190">
        <v>20</v>
      </c>
      <c r="K31" s="190">
        <v>18</v>
      </c>
      <c r="L31" s="190">
        <v>16</v>
      </c>
      <c r="M31" s="106">
        <v>1</v>
      </c>
      <c r="N31" s="280">
        <v>132</v>
      </c>
    </row>
    <row r="32" spans="1:14" ht="15.95" customHeight="1" x14ac:dyDescent="0.2">
      <c r="A32" s="95" t="s">
        <v>25</v>
      </c>
      <c r="B32" s="189">
        <v>228</v>
      </c>
      <c r="C32" s="189">
        <v>0</v>
      </c>
      <c r="D32" s="190">
        <v>2</v>
      </c>
      <c r="E32" s="190">
        <v>5</v>
      </c>
      <c r="F32" s="190">
        <v>10</v>
      </c>
      <c r="G32" s="190">
        <v>8</v>
      </c>
      <c r="H32" s="190">
        <v>22</v>
      </c>
      <c r="I32" s="190">
        <v>2</v>
      </c>
      <c r="J32" s="190">
        <v>22</v>
      </c>
      <c r="K32" s="190">
        <v>18</v>
      </c>
      <c r="L32" s="190">
        <v>23</v>
      </c>
      <c r="M32" s="106">
        <v>4</v>
      </c>
      <c r="N32" s="280">
        <v>112</v>
      </c>
    </row>
    <row r="33" spans="1:14" ht="15.95" customHeight="1" x14ac:dyDescent="0.2">
      <c r="A33" s="95" t="s">
        <v>26</v>
      </c>
      <c r="B33" s="189">
        <v>752</v>
      </c>
      <c r="C33" s="189">
        <v>0</v>
      </c>
      <c r="D33" s="190">
        <v>16</v>
      </c>
      <c r="E33" s="190">
        <v>15</v>
      </c>
      <c r="F33" s="190">
        <v>30</v>
      </c>
      <c r="G33" s="190">
        <v>47</v>
      </c>
      <c r="H33" s="190">
        <v>83</v>
      </c>
      <c r="I33" s="190">
        <v>6</v>
      </c>
      <c r="J33" s="190">
        <v>79</v>
      </c>
      <c r="K33" s="190">
        <v>65</v>
      </c>
      <c r="L33" s="190">
        <v>91</v>
      </c>
      <c r="M33" s="106">
        <v>2</v>
      </c>
      <c r="N33" s="280">
        <v>318</v>
      </c>
    </row>
    <row r="34" spans="1:14" ht="15.95" customHeight="1" x14ac:dyDescent="0.2">
      <c r="A34" s="95" t="s">
        <v>27</v>
      </c>
      <c r="B34" s="189">
        <v>159</v>
      </c>
      <c r="C34" s="189">
        <v>1</v>
      </c>
      <c r="D34" s="190">
        <v>3</v>
      </c>
      <c r="E34" s="190">
        <v>6</v>
      </c>
      <c r="F34" s="190">
        <v>11</v>
      </c>
      <c r="G34" s="190">
        <v>8</v>
      </c>
      <c r="H34" s="190">
        <v>11</v>
      </c>
      <c r="I34" s="190">
        <v>0</v>
      </c>
      <c r="J34" s="190">
        <v>12</v>
      </c>
      <c r="K34" s="190">
        <v>15</v>
      </c>
      <c r="L34" s="190">
        <v>23</v>
      </c>
      <c r="M34" s="106">
        <v>4</v>
      </c>
      <c r="N34" s="280">
        <v>65</v>
      </c>
    </row>
    <row r="35" spans="1:14" ht="15.95" customHeight="1" x14ac:dyDescent="0.2">
      <c r="A35" s="98" t="s">
        <v>28</v>
      </c>
      <c r="B35" s="191">
        <v>564</v>
      </c>
      <c r="C35" s="191">
        <v>2</v>
      </c>
      <c r="D35" s="192">
        <v>10</v>
      </c>
      <c r="E35" s="192">
        <v>20</v>
      </c>
      <c r="F35" s="192">
        <v>34</v>
      </c>
      <c r="G35" s="192">
        <v>34</v>
      </c>
      <c r="H35" s="192">
        <v>56</v>
      </c>
      <c r="I35" s="192">
        <v>3</v>
      </c>
      <c r="J35" s="192">
        <v>34</v>
      </c>
      <c r="K35" s="192">
        <v>50</v>
      </c>
      <c r="L35" s="192">
        <v>49</v>
      </c>
      <c r="M35" s="107">
        <v>19</v>
      </c>
      <c r="N35" s="281">
        <v>253</v>
      </c>
    </row>
    <row r="36" spans="1:14" ht="15.95" customHeight="1" x14ac:dyDescent="0.2">
      <c r="A36" s="99" t="s">
        <v>29</v>
      </c>
      <c r="B36" s="196">
        <v>2837</v>
      </c>
      <c r="C36" s="201">
        <v>3</v>
      </c>
      <c r="D36" s="194">
        <v>37</v>
      </c>
      <c r="E36" s="194">
        <v>71</v>
      </c>
      <c r="F36" s="194">
        <v>128</v>
      </c>
      <c r="G36" s="194">
        <v>153</v>
      </c>
      <c r="H36" s="194">
        <v>276</v>
      </c>
      <c r="I36" s="194">
        <v>12</v>
      </c>
      <c r="J36" s="194">
        <v>259</v>
      </c>
      <c r="K36" s="194">
        <v>267</v>
      </c>
      <c r="L36" s="194">
        <v>296</v>
      </c>
      <c r="M36" s="108">
        <v>39</v>
      </c>
      <c r="N36" s="282">
        <v>1296</v>
      </c>
    </row>
    <row r="37" spans="1:14" ht="15.95" customHeight="1" x14ac:dyDescent="0.2">
      <c r="A37" s="95" t="s">
        <v>30</v>
      </c>
      <c r="B37" s="203">
        <v>547</v>
      </c>
      <c r="C37" s="189">
        <v>0</v>
      </c>
      <c r="D37" s="190">
        <v>4</v>
      </c>
      <c r="E37" s="190">
        <v>7</v>
      </c>
      <c r="F37" s="190">
        <v>20</v>
      </c>
      <c r="G37" s="190">
        <v>39</v>
      </c>
      <c r="H37" s="190">
        <v>41</v>
      </c>
      <c r="I37" s="190">
        <v>2</v>
      </c>
      <c r="J37" s="190">
        <v>35</v>
      </c>
      <c r="K37" s="190">
        <v>71</v>
      </c>
      <c r="L37" s="190">
        <v>98</v>
      </c>
      <c r="M37" s="106">
        <v>8</v>
      </c>
      <c r="N37" s="283">
        <v>222</v>
      </c>
    </row>
    <row r="38" spans="1:14" ht="15.95" customHeight="1" x14ac:dyDescent="0.2">
      <c r="A38" s="95" t="s">
        <v>31</v>
      </c>
      <c r="B38" s="189">
        <v>597</v>
      </c>
      <c r="C38" s="189">
        <v>0</v>
      </c>
      <c r="D38" s="190">
        <v>12</v>
      </c>
      <c r="E38" s="190">
        <v>10</v>
      </c>
      <c r="F38" s="190">
        <v>28</v>
      </c>
      <c r="G38" s="190">
        <v>23</v>
      </c>
      <c r="H38" s="190">
        <v>46</v>
      </c>
      <c r="I38" s="190">
        <v>8</v>
      </c>
      <c r="J38" s="190">
        <v>33</v>
      </c>
      <c r="K38" s="190">
        <v>35</v>
      </c>
      <c r="L38" s="190">
        <v>64</v>
      </c>
      <c r="M38" s="106">
        <v>8</v>
      </c>
      <c r="N38" s="280">
        <v>330</v>
      </c>
    </row>
    <row r="39" spans="1:14" ht="15.95" customHeight="1" x14ac:dyDescent="0.2">
      <c r="A39" s="95" t="s">
        <v>32</v>
      </c>
      <c r="B39" s="189">
        <v>906</v>
      </c>
      <c r="C39" s="189">
        <v>1</v>
      </c>
      <c r="D39" s="190">
        <v>15</v>
      </c>
      <c r="E39" s="190">
        <v>24</v>
      </c>
      <c r="F39" s="190">
        <v>38</v>
      </c>
      <c r="G39" s="190">
        <v>57</v>
      </c>
      <c r="H39" s="190">
        <v>64</v>
      </c>
      <c r="I39" s="190">
        <v>5</v>
      </c>
      <c r="J39" s="190">
        <v>49</v>
      </c>
      <c r="K39" s="190">
        <v>55</v>
      </c>
      <c r="L39" s="190">
        <v>154</v>
      </c>
      <c r="M39" s="106">
        <v>6</v>
      </c>
      <c r="N39" s="280">
        <v>438</v>
      </c>
    </row>
    <row r="40" spans="1:14" ht="15.95" customHeight="1" x14ac:dyDescent="0.2">
      <c r="A40" s="95" t="s">
        <v>33</v>
      </c>
      <c r="B40" s="189">
        <v>154</v>
      </c>
      <c r="C40" s="189">
        <v>0</v>
      </c>
      <c r="D40" s="190">
        <v>3</v>
      </c>
      <c r="E40" s="190">
        <v>5</v>
      </c>
      <c r="F40" s="190">
        <v>8</v>
      </c>
      <c r="G40" s="190">
        <v>8</v>
      </c>
      <c r="H40" s="190">
        <v>17</v>
      </c>
      <c r="I40" s="190">
        <v>1</v>
      </c>
      <c r="J40" s="190">
        <v>14</v>
      </c>
      <c r="K40" s="190">
        <v>20</v>
      </c>
      <c r="L40" s="190">
        <v>7</v>
      </c>
      <c r="M40" s="106">
        <v>7</v>
      </c>
      <c r="N40" s="280">
        <v>64</v>
      </c>
    </row>
    <row r="41" spans="1:14" ht="15.95" customHeight="1" x14ac:dyDescent="0.2">
      <c r="A41" s="95" t="s">
        <v>34</v>
      </c>
      <c r="B41" s="197">
        <v>187</v>
      </c>
      <c r="C41" s="197">
        <v>0</v>
      </c>
      <c r="D41" s="198">
        <v>5</v>
      </c>
      <c r="E41" s="198">
        <v>4</v>
      </c>
      <c r="F41" s="198">
        <v>10</v>
      </c>
      <c r="G41" s="198">
        <v>10</v>
      </c>
      <c r="H41" s="198">
        <v>18</v>
      </c>
      <c r="I41" s="198">
        <v>0</v>
      </c>
      <c r="J41" s="198">
        <v>17</v>
      </c>
      <c r="K41" s="198">
        <v>18</v>
      </c>
      <c r="L41" s="198">
        <v>16</v>
      </c>
      <c r="M41" s="109">
        <v>3</v>
      </c>
      <c r="N41" s="284">
        <v>86</v>
      </c>
    </row>
    <row r="42" spans="1:14" ht="15.95" customHeight="1" x14ac:dyDescent="0.2">
      <c r="A42" s="95" t="s">
        <v>35</v>
      </c>
      <c r="B42" s="189">
        <v>189</v>
      </c>
      <c r="C42" s="189">
        <v>0</v>
      </c>
      <c r="D42" s="190">
        <v>4</v>
      </c>
      <c r="E42" s="190">
        <v>6</v>
      </c>
      <c r="F42" s="190">
        <v>9</v>
      </c>
      <c r="G42" s="190">
        <v>13</v>
      </c>
      <c r="H42" s="190">
        <v>16</v>
      </c>
      <c r="I42" s="190">
        <v>0</v>
      </c>
      <c r="J42" s="190">
        <v>10</v>
      </c>
      <c r="K42" s="190">
        <v>11</v>
      </c>
      <c r="L42" s="190">
        <v>21</v>
      </c>
      <c r="M42" s="106">
        <v>2</v>
      </c>
      <c r="N42" s="280">
        <v>97</v>
      </c>
    </row>
    <row r="43" spans="1:14" ht="15.95" customHeight="1" x14ac:dyDescent="0.2">
      <c r="A43" s="98" t="s">
        <v>36</v>
      </c>
      <c r="B43" s="191">
        <v>234</v>
      </c>
      <c r="C43" s="191">
        <v>0</v>
      </c>
      <c r="D43" s="192">
        <v>0</v>
      </c>
      <c r="E43" s="192">
        <v>2</v>
      </c>
      <c r="F43" s="192">
        <v>8</v>
      </c>
      <c r="G43" s="192">
        <v>7</v>
      </c>
      <c r="H43" s="192">
        <v>12</v>
      </c>
      <c r="I43" s="192">
        <v>1</v>
      </c>
      <c r="J43" s="192">
        <v>9</v>
      </c>
      <c r="K43" s="192">
        <v>35</v>
      </c>
      <c r="L43" s="192">
        <v>29</v>
      </c>
      <c r="M43" s="107">
        <v>3</v>
      </c>
      <c r="N43" s="281">
        <v>128</v>
      </c>
    </row>
    <row r="44" spans="1:14" ht="15.95" customHeight="1" x14ac:dyDescent="0.2">
      <c r="A44" s="99" t="s">
        <v>37</v>
      </c>
      <c r="B44" s="193">
        <v>2814</v>
      </c>
      <c r="C44" s="201">
        <v>1</v>
      </c>
      <c r="D44" s="194">
        <v>43</v>
      </c>
      <c r="E44" s="194">
        <v>58</v>
      </c>
      <c r="F44" s="194">
        <v>121</v>
      </c>
      <c r="G44" s="194">
        <v>157</v>
      </c>
      <c r="H44" s="194">
        <v>214</v>
      </c>
      <c r="I44" s="194">
        <v>17</v>
      </c>
      <c r="J44" s="194">
        <v>167</v>
      </c>
      <c r="K44" s="194">
        <v>245</v>
      </c>
      <c r="L44" s="194">
        <v>389</v>
      </c>
      <c r="M44" s="108">
        <v>37</v>
      </c>
      <c r="N44" s="282">
        <v>1365</v>
      </c>
    </row>
    <row r="45" spans="1:14" ht="15.95" customHeight="1" x14ac:dyDescent="0.2">
      <c r="A45" s="95" t="s">
        <v>38</v>
      </c>
      <c r="B45" s="203">
        <v>126</v>
      </c>
      <c r="C45" s="189">
        <v>0</v>
      </c>
      <c r="D45" s="190">
        <v>0</v>
      </c>
      <c r="E45" s="190">
        <v>3</v>
      </c>
      <c r="F45" s="190">
        <v>8</v>
      </c>
      <c r="G45" s="190">
        <v>4</v>
      </c>
      <c r="H45" s="190">
        <v>10</v>
      </c>
      <c r="I45" s="190">
        <v>0</v>
      </c>
      <c r="J45" s="190">
        <v>20</v>
      </c>
      <c r="K45" s="190">
        <v>4</v>
      </c>
      <c r="L45" s="190">
        <v>16</v>
      </c>
      <c r="M45" s="106">
        <v>4</v>
      </c>
      <c r="N45" s="283">
        <v>57</v>
      </c>
    </row>
    <row r="46" spans="1:14" ht="15.95" customHeight="1" x14ac:dyDescent="0.2">
      <c r="A46" s="95" t="s">
        <v>39</v>
      </c>
      <c r="B46" s="189">
        <v>358</v>
      </c>
      <c r="C46" s="189">
        <v>0</v>
      </c>
      <c r="D46" s="190">
        <v>1</v>
      </c>
      <c r="E46" s="190">
        <v>6</v>
      </c>
      <c r="F46" s="190">
        <v>9</v>
      </c>
      <c r="G46" s="190">
        <v>11</v>
      </c>
      <c r="H46" s="190">
        <v>36</v>
      </c>
      <c r="I46" s="190">
        <v>5</v>
      </c>
      <c r="J46" s="190">
        <v>33</v>
      </c>
      <c r="K46" s="190">
        <v>16</v>
      </c>
      <c r="L46" s="190">
        <v>37</v>
      </c>
      <c r="M46" s="106">
        <v>2</v>
      </c>
      <c r="N46" s="280">
        <v>202</v>
      </c>
    </row>
    <row r="47" spans="1:14" ht="15.95" customHeight="1" x14ac:dyDescent="0.2">
      <c r="A47" s="95" t="s">
        <v>40</v>
      </c>
      <c r="B47" s="189">
        <v>226</v>
      </c>
      <c r="C47" s="189">
        <v>0</v>
      </c>
      <c r="D47" s="190">
        <v>0</v>
      </c>
      <c r="E47" s="190">
        <v>8</v>
      </c>
      <c r="F47" s="190">
        <v>11</v>
      </c>
      <c r="G47" s="190">
        <v>14</v>
      </c>
      <c r="H47" s="190">
        <v>20</v>
      </c>
      <c r="I47" s="190">
        <v>6</v>
      </c>
      <c r="J47" s="190">
        <v>43</v>
      </c>
      <c r="K47" s="190">
        <v>14</v>
      </c>
      <c r="L47" s="190">
        <v>16</v>
      </c>
      <c r="M47" s="106">
        <v>4</v>
      </c>
      <c r="N47" s="280">
        <v>90</v>
      </c>
    </row>
    <row r="48" spans="1:14" ht="15.95" customHeight="1" x14ac:dyDescent="0.2">
      <c r="A48" s="95" t="s">
        <v>41</v>
      </c>
      <c r="B48" s="189">
        <v>170</v>
      </c>
      <c r="C48" s="189">
        <v>0</v>
      </c>
      <c r="D48" s="190">
        <v>1</v>
      </c>
      <c r="E48" s="190">
        <v>5</v>
      </c>
      <c r="F48" s="190">
        <v>7</v>
      </c>
      <c r="G48" s="190">
        <v>6</v>
      </c>
      <c r="H48" s="190">
        <v>12</v>
      </c>
      <c r="I48" s="190">
        <v>0</v>
      </c>
      <c r="J48" s="190">
        <v>23</v>
      </c>
      <c r="K48" s="190">
        <v>7</v>
      </c>
      <c r="L48" s="190">
        <v>24</v>
      </c>
      <c r="M48" s="106">
        <v>2</v>
      </c>
      <c r="N48" s="280">
        <v>83</v>
      </c>
    </row>
    <row r="49" spans="1:14" ht="15.95" customHeight="1" x14ac:dyDescent="0.2">
      <c r="A49" s="95" t="s">
        <v>42</v>
      </c>
      <c r="B49" s="189">
        <v>346</v>
      </c>
      <c r="C49" s="189">
        <v>0</v>
      </c>
      <c r="D49" s="190">
        <v>3</v>
      </c>
      <c r="E49" s="190">
        <v>20</v>
      </c>
      <c r="F49" s="190">
        <v>22</v>
      </c>
      <c r="G49" s="190">
        <v>8</v>
      </c>
      <c r="H49" s="190">
        <v>49</v>
      </c>
      <c r="I49" s="190">
        <v>3</v>
      </c>
      <c r="J49" s="190">
        <v>21</v>
      </c>
      <c r="K49" s="190">
        <v>20</v>
      </c>
      <c r="L49" s="190">
        <v>39</v>
      </c>
      <c r="M49" s="106">
        <v>7</v>
      </c>
      <c r="N49" s="280">
        <v>154</v>
      </c>
    </row>
    <row r="50" spans="1:14" ht="15.95" customHeight="1" x14ac:dyDescent="0.2">
      <c r="A50" s="95" t="s">
        <v>43</v>
      </c>
      <c r="B50" s="189">
        <v>403</v>
      </c>
      <c r="C50" s="189">
        <v>1</v>
      </c>
      <c r="D50" s="190">
        <v>7</v>
      </c>
      <c r="E50" s="190">
        <v>17</v>
      </c>
      <c r="F50" s="190">
        <v>20</v>
      </c>
      <c r="G50" s="190">
        <v>14</v>
      </c>
      <c r="H50" s="190">
        <v>37</v>
      </c>
      <c r="I50" s="190">
        <v>3</v>
      </c>
      <c r="J50" s="190">
        <v>40</v>
      </c>
      <c r="K50" s="190">
        <v>30</v>
      </c>
      <c r="L50" s="190">
        <v>38</v>
      </c>
      <c r="M50" s="106">
        <v>13</v>
      </c>
      <c r="N50" s="280">
        <v>183</v>
      </c>
    </row>
    <row r="51" spans="1:14" ht="15.95" customHeight="1" x14ac:dyDescent="0.2">
      <c r="A51" s="95" t="s">
        <v>44</v>
      </c>
      <c r="B51" s="189">
        <v>207</v>
      </c>
      <c r="C51" s="189">
        <v>1</v>
      </c>
      <c r="D51" s="190">
        <v>2</v>
      </c>
      <c r="E51" s="190">
        <v>8</v>
      </c>
      <c r="F51" s="190">
        <v>4</v>
      </c>
      <c r="G51" s="190">
        <v>2</v>
      </c>
      <c r="H51" s="190">
        <v>10</v>
      </c>
      <c r="I51" s="190">
        <v>3</v>
      </c>
      <c r="J51" s="190">
        <v>51</v>
      </c>
      <c r="K51" s="190">
        <v>10</v>
      </c>
      <c r="L51" s="190">
        <v>26</v>
      </c>
      <c r="M51" s="106">
        <v>14</v>
      </c>
      <c r="N51" s="280">
        <v>76</v>
      </c>
    </row>
    <row r="52" spans="1:14" ht="15.95" customHeight="1" x14ac:dyDescent="0.2">
      <c r="A52" s="95" t="s">
        <v>45</v>
      </c>
      <c r="B52" s="189">
        <v>101</v>
      </c>
      <c r="C52" s="189">
        <v>0</v>
      </c>
      <c r="D52" s="190">
        <v>1</v>
      </c>
      <c r="E52" s="190">
        <v>3</v>
      </c>
      <c r="F52" s="190">
        <v>7</v>
      </c>
      <c r="G52" s="190">
        <v>7</v>
      </c>
      <c r="H52" s="190">
        <v>10</v>
      </c>
      <c r="I52" s="190">
        <v>3</v>
      </c>
      <c r="J52" s="190">
        <v>10</v>
      </c>
      <c r="K52" s="190">
        <v>3</v>
      </c>
      <c r="L52" s="190">
        <v>15</v>
      </c>
      <c r="M52" s="106">
        <v>0</v>
      </c>
      <c r="N52" s="280">
        <v>42</v>
      </c>
    </row>
    <row r="53" spans="1:14" s="33" customFormat="1" ht="15.95" customHeight="1" x14ac:dyDescent="0.2">
      <c r="A53" s="95" t="s">
        <v>46</v>
      </c>
      <c r="B53" s="189">
        <v>82</v>
      </c>
      <c r="C53" s="189">
        <v>0</v>
      </c>
      <c r="D53" s="190">
        <v>2</v>
      </c>
      <c r="E53" s="190">
        <v>5</v>
      </c>
      <c r="F53" s="190">
        <v>4</v>
      </c>
      <c r="G53" s="190">
        <v>1</v>
      </c>
      <c r="H53" s="190">
        <v>10</v>
      </c>
      <c r="I53" s="190">
        <v>0</v>
      </c>
      <c r="J53" s="190">
        <v>8</v>
      </c>
      <c r="K53" s="190">
        <v>3</v>
      </c>
      <c r="L53" s="190">
        <v>8</v>
      </c>
      <c r="M53" s="106">
        <v>0</v>
      </c>
      <c r="N53" s="280">
        <v>41</v>
      </c>
    </row>
    <row r="54" spans="1:14" ht="15.95" customHeight="1" x14ac:dyDescent="0.2">
      <c r="A54" s="95" t="s">
        <v>47</v>
      </c>
      <c r="B54" s="189">
        <v>179</v>
      </c>
      <c r="C54" s="189">
        <v>0</v>
      </c>
      <c r="D54" s="190">
        <v>2</v>
      </c>
      <c r="E54" s="190">
        <v>5</v>
      </c>
      <c r="F54" s="190">
        <v>3</v>
      </c>
      <c r="G54" s="190">
        <v>5</v>
      </c>
      <c r="H54" s="190">
        <v>12</v>
      </c>
      <c r="I54" s="190">
        <v>3</v>
      </c>
      <c r="J54" s="190">
        <v>35</v>
      </c>
      <c r="K54" s="190">
        <v>13</v>
      </c>
      <c r="L54" s="190">
        <v>34</v>
      </c>
      <c r="M54" s="106">
        <v>2</v>
      </c>
      <c r="N54" s="280">
        <v>65</v>
      </c>
    </row>
    <row r="55" spans="1:14" ht="15.95" customHeight="1" x14ac:dyDescent="0.2">
      <c r="A55" s="98" t="s">
        <v>48</v>
      </c>
      <c r="B55" s="191">
        <v>490</v>
      </c>
      <c r="C55" s="191">
        <v>0</v>
      </c>
      <c r="D55" s="192">
        <v>3</v>
      </c>
      <c r="E55" s="192">
        <v>17</v>
      </c>
      <c r="F55" s="192">
        <v>31</v>
      </c>
      <c r="G55" s="192">
        <v>23</v>
      </c>
      <c r="H55" s="192">
        <v>56</v>
      </c>
      <c r="I55" s="192">
        <v>1</v>
      </c>
      <c r="J55" s="192">
        <v>33</v>
      </c>
      <c r="K55" s="192">
        <v>22</v>
      </c>
      <c r="L55" s="192">
        <v>20</v>
      </c>
      <c r="M55" s="107">
        <v>52</v>
      </c>
      <c r="N55" s="281">
        <v>232</v>
      </c>
    </row>
    <row r="56" spans="1:14" ht="15.95" customHeight="1" thickBot="1" x14ac:dyDescent="0.25">
      <c r="A56" s="101" t="s">
        <v>49</v>
      </c>
      <c r="B56" s="199">
        <v>2688</v>
      </c>
      <c r="C56" s="204">
        <v>2</v>
      </c>
      <c r="D56" s="200">
        <v>22</v>
      </c>
      <c r="E56" s="200">
        <v>97</v>
      </c>
      <c r="F56" s="200">
        <v>126</v>
      </c>
      <c r="G56" s="200">
        <v>95</v>
      </c>
      <c r="H56" s="200">
        <v>262</v>
      </c>
      <c r="I56" s="200">
        <v>27</v>
      </c>
      <c r="J56" s="200">
        <v>317</v>
      </c>
      <c r="K56" s="200">
        <v>142</v>
      </c>
      <c r="L56" s="200">
        <v>273</v>
      </c>
      <c r="M56" s="110">
        <v>100</v>
      </c>
      <c r="N56" s="285">
        <v>1225</v>
      </c>
    </row>
    <row r="57" spans="1:14" ht="15.95" customHeight="1" x14ac:dyDescent="0.2">
      <c r="A57" s="102" t="s">
        <v>50</v>
      </c>
      <c r="B57" s="190">
        <v>310</v>
      </c>
      <c r="C57" s="189">
        <v>0</v>
      </c>
      <c r="D57" s="190">
        <v>16</v>
      </c>
      <c r="E57" s="190">
        <v>21</v>
      </c>
      <c r="F57" s="190">
        <v>22</v>
      </c>
      <c r="G57" s="190">
        <v>31</v>
      </c>
      <c r="H57" s="190">
        <v>25</v>
      </c>
      <c r="I57" s="190">
        <v>4</v>
      </c>
      <c r="J57" s="190">
        <v>23</v>
      </c>
      <c r="K57" s="190">
        <v>12</v>
      </c>
      <c r="L57" s="190">
        <v>36</v>
      </c>
      <c r="M57" s="106">
        <v>2</v>
      </c>
      <c r="N57" s="106">
        <v>118</v>
      </c>
    </row>
    <row r="58" spans="1:14" ht="15.95" customHeight="1" x14ac:dyDescent="0.2">
      <c r="A58" s="95" t="s">
        <v>51</v>
      </c>
      <c r="B58" s="190">
        <v>113</v>
      </c>
      <c r="C58" s="189">
        <v>0</v>
      </c>
      <c r="D58" s="190">
        <v>3</v>
      </c>
      <c r="E58" s="190">
        <v>1</v>
      </c>
      <c r="F58" s="190">
        <v>4</v>
      </c>
      <c r="G58" s="190">
        <v>2</v>
      </c>
      <c r="H58" s="190">
        <v>11</v>
      </c>
      <c r="I58" s="190">
        <v>3</v>
      </c>
      <c r="J58" s="190">
        <v>12</v>
      </c>
      <c r="K58" s="190">
        <v>1</v>
      </c>
      <c r="L58" s="190">
        <v>23</v>
      </c>
      <c r="M58" s="106">
        <v>1</v>
      </c>
      <c r="N58" s="106">
        <v>52</v>
      </c>
    </row>
    <row r="59" spans="1:14" ht="15.95" customHeight="1" x14ac:dyDescent="0.2">
      <c r="A59" s="95" t="s">
        <v>52</v>
      </c>
      <c r="B59" s="190">
        <v>333</v>
      </c>
      <c r="C59" s="189">
        <v>0</v>
      </c>
      <c r="D59" s="190">
        <v>6</v>
      </c>
      <c r="E59" s="190">
        <v>10</v>
      </c>
      <c r="F59" s="190">
        <v>13</v>
      </c>
      <c r="G59" s="190">
        <v>10</v>
      </c>
      <c r="H59" s="190">
        <v>40</v>
      </c>
      <c r="I59" s="190">
        <v>5</v>
      </c>
      <c r="J59" s="190">
        <v>20</v>
      </c>
      <c r="K59" s="190">
        <v>19</v>
      </c>
      <c r="L59" s="190">
        <v>26</v>
      </c>
      <c r="M59" s="106">
        <v>1</v>
      </c>
      <c r="N59" s="106">
        <v>183</v>
      </c>
    </row>
    <row r="60" spans="1:14" ht="15.95" customHeight="1" x14ac:dyDescent="0.2">
      <c r="A60" s="95" t="s">
        <v>53</v>
      </c>
      <c r="B60" s="190">
        <v>159</v>
      </c>
      <c r="C60" s="189">
        <v>0</v>
      </c>
      <c r="D60" s="190">
        <v>2</v>
      </c>
      <c r="E60" s="190">
        <v>7</v>
      </c>
      <c r="F60" s="190">
        <v>15</v>
      </c>
      <c r="G60" s="190">
        <v>4</v>
      </c>
      <c r="H60" s="190">
        <v>22</v>
      </c>
      <c r="I60" s="190">
        <v>1</v>
      </c>
      <c r="J60" s="190">
        <v>18</v>
      </c>
      <c r="K60" s="190">
        <v>8</v>
      </c>
      <c r="L60" s="190">
        <v>14</v>
      </c>
      <c r="M60" s="106">
        <v>2</v>
      </c>
      <c r="N60" s="106">
        <v>66</v>
      </c>
    </row>
    <row r="61" spans="1:14" ht="15.95" customHeight="1" x14ac:dyDescent="0.2">
      <c r="A61" s="95" t="s">
        <v>54</v>
      </c>
      <c r="B61" s="190">
        <v>168</v>
      </c>
      <c r="C61" s="189">
        <v>0</v>
      </c>
      <c r="D61" s="190">
        <v>6</v>
      </c>
      <c r="E61" s="190">
        <v>3</v>
      </c>
      <c r="F61" s="190">
        <v>6</v>
      </c>
      <c r="G61" s="190">
        <v>7</v>
      </c>
      <c r="H61" s="190">
        <v>12</v>
      </c>
      <c r="I61" s="190">
        <v>1</v>
      </c>
      <c r="J61" s="190">
        <v>22</v>
      </c>
      <c r="K61" s="190">
        <v>18</v>
      </c>
      <c r="L61" s="190">
        <v>22</v>
      </c>
      <c r="M61" s="106">
        <v>2</v>
      </c>
      <c r="N61" s="106">
        <v>69</v>
      </c>
    </row>
    <row r="62" spans="1:14" ht="15.95" customHeight="1" x14ac:dyDescent="0.2">
      <c r="A62" s="95" t="s">
        <v>55</v>
      </c>
      <c r="B62" s="190">
        <v>426</v>
      </c>
      <c r="C62" s="189">
        <v>0</v>
      </c>
      <c r="D62" s="190">
        <v>2</v>
      </c>
      <c r="E62" s="190">
        <v>11</v>
      </c>
      <c r="F62" s="190">
        <v>18</v>
      </c>
      <c r="G62" s="190">
        <v>17</v>
      </c>
      <c r="H62" s="190">
        <v>30</v>
      </c>
      <c r="I62" s="190">
        <v>4</v>
      </c>
      <c r="J62" s="190">
        <v>14</v>
      </c>
      <c r="K62" s="190">
        <v>23</v>
      </c>
      <c r="L62" s="190">
        <v>38</v>
      </c>
      <c r="M62" s="106">
        <v>0</v>
      </c>
      <c r="N62" s="106">
        <v>269</v>
      </c>
    </row>
    <row r="63" spans="1:14" ht="15.95" customHeight="1" x14ac:dyDescent="0.2">
      <c r="A63" s="95" t="s">
        <v>56</v>
      </c>
      <c r="B63" s="190">
        <v>105</v>
      </c>
      <c r="C63" s="189">
        <v>1</v>
      </c>
      <c r="D63" s="190">
        <v>0</v>
      </c>
      <c r="E63" s="190">
        <v>1</v>
      </c>
      <c r="F63" s="190">
        <v>2</v>
      </c>
      <c r="G63" s="190">
        <v>3</v>
      </c>
      <c r="H63" s="190">
        <v>8</v>
      </c>
      <c r="I63" s="190">
        <v>0</v>
      </c>
      <c r="J63" s="190">
        <v>5</v>
      </c>
      <c r="K63" s="190">
        <v>10</v>
      </c>
      <c r="L63" s="190">
        <v>19</v>
      </c>
      <c r="M63" s="106">
        <v>0</v>
      </c>
      <c r="N63" s="106">
        <v>56</v>
      </c>
    </row>
    <row r="64" spans="1:14" ht="15.95" customHeight="1" x14ac:dyDescent="0.2">
      <c r="A64" s="95" t="s">
        <v>57</v>
      </c>
      <c r="B64" s="190">
        <v>306</v>
      </c>
      <c r="C64" s="189">
        <v>1</v>
      </c>
      <c r="D64" s="190">
        <v>0</v>
      </c>
      <c r="E64" s="190">
        <v>7</v>
      </c>
      <c r="F64" s="190">
        <v>7</v>
      </c>
      <c r="G64" s="190">
        <v>6</v>
      </c>
      <c r="H64" s="190">
        <v>25</v>
      </c>
      <c r="I64" s="190">
        <v>2</v>
      </c>
      <c r="J64" s="190">
        <v>9</v>
      </c>
      <c r="K64" s="190">
        <v>20</v>
      </c>
      <c r="L64" s="190">
        <v>50</v>
      </c>
      <c r="M64" s="106">
        <v>3</v>
      </c>
      <c r="N64" s="106">
        <v>176</v>
      </c>
    </row>
    <row r="65" spans="1:14" ht="15.95" customHeight="1" x14ac:dyDescent="0.2">
      <c r="A65" s="95" t="s">
        <v>58</v>
      </c>
      <c r="B65" s="190">
        <v>304</v>
      </c>
      <c r="C65" s="189">
        <v>1</v>
      </c>
      <c r="D65" s="190">
        <v>6</v>
      </c>
      <c r="E65" s="190">
        <v>6</v>
      </c>
      <c r="F65" s="190">
        <v>14</v>
      </c>
      <c r="G65" s="190">
        <v>10</v>
      </c>
      <c r="H65" s="190">
        <v>29</v>
      </c>
      <c r="I65" s="190">
        <v>1</v>
      </c>
      <c r="J65" s="190">
        <v>13</v>
      </c>
      <c r="K65" s="190">
        <v>14</v>
      </c>
      <c r="L65" s="190">
        <v>40</v>
      </c>
      <c r="M65" s="106">
        <v>2</v>
      </c>
      <c r="N65" s="106">
        <v>168</v>
      </c>
    </row>
    <row r="66" spans="1:14" ht="15.95" customHeight="1" x14ac:dyDescent="0.2">
      <c r="A66" s="95" t="s">
        <v>59</v>
      </c>
      <c r="B66" s="190">
        <v>318</v>
      </c>
      <c r="C66" s="189">
        <v>0</v>
      </c>
      <c r="D66" s="190">
        <v>3</v>
      </c>
      <c r="E66" s="190">
        <v>2</v>
      </c>
      <c r="F66" s="190">
        <v>8</v>
      </c>
      <c r="G66" s="190">
        <v>13</v>
      </c>
      <c r="H66" s="190">
        <v>20</v>
      </c>
      <c r="I66" s="190">
        <v>3</v>
      </c>
      <c r="J66" s="190">
        <v>37</v>
      </c>
      <c r="K66" s="190">
        <v>31</v>
      </c>
      <c r="L66" s="190">
        <v>35</v>
      </c>
      <c r="M66" s="106">
        <v>2</v>
      </c>
      <c r="N66" s="106">
        <v>164</v>
      </c>
    </row>
    <row r="67" spans="1:14" ht="15.95" customHeight="1" x14ac:dyDescent="0.2">
      <c r="A67" s="95" t="s">
        <v>60</v>
      </c>
      <c r="B67" s="190">
        <v>307</v>
      </c>
      <c r="C67" s="189">
        <v>1</v>
      </c>
      <c r="D67" s="190">
        <v>9</v>
      </c>
      <c r="E67" s="190">
        <v>8</v>
      </c>
      <c r="F67" s="190">
        <v>19</v>
      </c>
      <c r="G67" s="190">
        <v>19</v>
      </c>
      <c r="H67" s="190">
        <v>31</v>
      </c>
      <c r="I67" s="190">
        <v>4</v>
      </c>
      <c r="J67" s="190">
        <v>14</v>
      </c>
      <c r="K67" s="190">
        <v>23</v>
      </c>
      <c r="L67" s="190">
        <v>16</v>
      </c>
      <c r="M67" s="106">
        <v>0</v>
      </c>
      <c r="N67" s="106">
        <v>163</v>
      </c>
    </row>
    <row r="68" spans="1:14" ht="15.95" customHeight="1" x14ac:dyDescent="0.2">
      <c r="A68" s="95" t="s">
        <v>61</v>
      </c>
      <c r="B68" s="190">
        <v>166</v>
      </c>
      <c r="C68" s="189">
        <v>0</v>
      </c>
      <c r="D68" s="190">
        <v>1</v>
      </c>
      <c r="E68" s="190">
        <v>3</v>
      </c>
      <c r="F68" s="190">
        <v>8</v>
      </c>
      <c r="G68" s="190">
        <v>7</v>
      </c>
      <c r="H68" s="190">
        <v>18</v>
      </c>
      <c r="I68" s="190">
        <v>3</v>
      </c>
      <c r="J68" s="190">
        <v>16</v>
      </c>
      <c r="K68" s="190">
        <v>21</v>
      </c>
      <c r="L68" s="190">
        <v>12</v>
      </c>
      <c r="M68" s="106">
        <v>1</v>
      </c>
      <c r="N68" s="106">
        <v>76</v>
      </c>
    </row>
    <row r="69" spans="1:14" ht="15.95" customHeight="1" x14ac:dyDescent="0.2">
      <c r="A69" s="95" t="s">
        <v>62</v>
      </c>
      <c r="B69" s="192">
        <v>294</v>
      </c>
      <c r="C69" s="191">
        <v>1</v>
      </c>
      <c r="D69" s="192">
        <v>6</v>
      </c>
      <c r="E69" s="192">
        <v>7</v>
      </c>
      <c r="F69" s="192">
        <v>19</v>
      </c>
      <c r="G69" s="192">
        <v>16</v>
      </c>
      <c r="H69" s="192">
        <v>29</v>
      </c>
      <c r="I69" s="192">
        <v>1</v>
      </c>
      <c r="J69" s="192">
        <v>29</v>
      </c>
      <c r="K69" s="192">
        <v>12</v>
      </c>
      <c r="L69" s="192">
        <v>32</v>
      </c>
      <c r="M69" s="107">
        <v>4</v>
      </c>
      <c r="N69" s="107">
        <v>138</v>
      </c>
    </row>
    <row r="70" spans="1:14" ht="15.95" customHeight="1" x14ac:dyDescent="0.2">
      <c r="A70" s="97" t="s">
        <v>63</v>
      </c>
      <c r="B70" s="194">
        <v>3309</v>
      </c>
      <c r="C70" s="201">
        <v>5</v>
      </c>
      <c r="D70" s="194">
        <v>60</v>
      </c>
      <c r="E70" s="194">
        <v>87</v>
      </c>
      <c r="F70" s="194">
        <v>155</v>
      </c>
      <c r="G70" s="194">
        <v>145</v>
      </c>
      <c r="H70" s="194">
        <v>300</v>
      </c>
      <c r="I70" s="194">
        <v>32</v>
      </c>
      <c r="J70" s="194">
        <v>232</v>
      </c>
      <c r="K70" s="194">
        <v>212</v>
      </c>
      <c r="L70" s="194">
        <v>363</v>
      </c>
      <c r="M70" s="108">
        <v>20</v>
      </c>
      <c r="N70" s="108">
        <v>1698</v>
      </c>
    </row>
    <row r="71" spans="1:14" ht="15.95" customHeight="1" x14ac:dyDescent="0.2">
      <c r="A71" s="95" t="s">
        <v>64</v>
      </c>
      <c r="B71" s="190">
        <v>462</v>
      </c>
      <c r="C71" s="189">
        <v>1</v>
      </c>
      <c r="D71" s="190">
        <v>4</v>
      </c>
      <c r="E71" s="190">
        <v>3</v>
      </c>
      <c r="F71" s="190">
        <v>12</v>
      </c>
      <c r="G71" s="190">
        <v>16</v>
      </c>
      <c r="H71" s="190">
        <v>31</v>
      </c>
      <c r="I71" s="190">
        <v>3</v>
      </c>
      <c r="J71" s="190">
        <v>52</v>
      </c>
      <c r="K71" s="190">
        <v>19</v>
      </c>
      <c r="L71" s="190">
        <v>66</v>
      </c>
      <c r="M71" s="106">
        <v>24</v>
      </c>
      <c r="N71" s="106">
        <v>231</v>
      </c>
    </row>
    <row r="72" spans="1:14" ht="15.95" customHeight="1" x14ac:dyDescent="0.2">
      <c r="A72" s="95" t="s">
        <v>65</v>
      </c>
      <c r="B72" s="190">
        <v>398</v>
      </c>
      <c r="C72" s="189">
        <v>0</v>
      </c>
      <c r="D72" s="190">
        <v>2</v>
      </c>
      <c r="E72" s="190">
        <v>7</v>
      </c>
      <c r="F72" s="190">
        <v>13</v>
      </c>
      <c r="G72" s="190">
        <v>10</v>
      </c>
      <c r="H72" s="190">
        <v>30</v>
      </c>
      <c r="I72" s="190">
        <v>1</v>
      </c>
      <c r="J72" s="190">
        <v>45</v>
      </c>
      <c r="K72" s="190">
        <v>28</v>
      </c>
      <c r="L72" s="190">
        <v>66</v>
      </c>
      <c r="M72" s="106">
        <v>28</v>
      </c>
      <c r="N72" s="106">
        <v>168</v>
      </c>
    </row>
    <row r="73" spans="1:14" ht="15.95" customHeight="1" x14ac:dyDescent="0.2">
      <c r="A73" s="95" t="s">
        <v>66</v>
      </c>
      <c r="B73" s="190">
        <v>415</v>
      </c>
      <c r="C73" s="189">
        <v>0</v>
      </c>
      <c r="D73" s="190">
        <v>1</v>
      </c>
      <c r="E73" s="190">
        <v>7</v>
      </c>
      <c r="F73" s="190">
        <v>11</v>
      </c>
      <c r="G73" s="190">
        <v>6</v>
      </c>
      <c r="H73" s="190">
        <v>25</v>
      </c>
      <c r="I73" s="190">
        <v>4</v>
      </c>
      <c r="J73" s="190">
        <v>31</v>
      </c>
      <c r="K73" s="190">
        <v>21</v>
      </c>
      <c r="L73" s="190">
        <v>53</v>
      </c>
      <c r="M73" s="106">
        <v>2</v>
      </c>
      <c r="N73" s="106">
        <v>254</v>
      </c>
    </row>
    <row r="74" spans="1:14" ht="15.95" customHeight="1" x14ac:dyDescent="0.2">
      <c r="A74" s="95" t="s">
        <v>67</v>
      </c>
      <c r="B74" s="190">
        <v>216</v>
      </c>
      <c r="C74" s="189">
        <v>0</v>
      </c>
      <c r="D74" s="190">
        <v>0</v>
      </c>
      <c r="E74" s="190">
        <v>4</v>
      </c>
      <c r="F74" s="190">
        <v>5</v>
      </c>
      <c r="G74" s="190">
        <v>7</v>
      </c>
      <c r="H74" s="190">
        <v>13</v>
      </c>
      <c r="I74" s="190">
        <v>1</v>
      </c>
      <c r="J74" s="190">
        <v>15</v>
      </c>
      <c r="K74" s="190">
        <v>14</v>
      </c>
      <c r="L74" s="190">
        <v>32</v>
      </c>
      <c r="M74" s="106">
        <v>0</v>
      </c>
      <c r="N74" s="106">
        <v>125</v>
      </c>
    </row>
    <row r="75" spans="1:14" ht="15.95" customHeight="1" x14ac:dyDescent="0.2">
      <c r="A75" s="95" t="s">
        <v>68</v>
      </c>
      <c r="B75" s="190">
        <v>40</v>
      </c>
      <c r="C75" s="189">
        <v>0</v>
      </c>
      <c r="D75" s="190">
        <v>2</v>
      </c>
      <c r="E75" s="190">
        <v>1</v>
      </c>
      <c r="F75" s="190">
        <v>2</v>
      </c>
      <c r="G75" s="190">
        <v>2</v>
      </c>
      <c r="H75" s="190">
        <v>1</v>
      </c>
      <c r="I75" s="190">
        <v>0</v>
      </c>
      <c r="J75" s="190">
        <v>4</v>
      </c>
      <c r="K75" s="190">
        <v>2</v>
      </c>
      <c r="L75" s="190">
        <v>9</v>
      </c>
      <c r="M75" s="106">
        <v>0</v>
      </c>
      <c r="N75" s="106">
        <v>17</v>
      </c>
    </row>
    <row r="76" spans="1:14" ht="15.95" customHeight="1" x14ac:dyDescent="0.2">
      <c r="A76" s="95" t="s">
        <v>69</v>
      </c>
      <c r="B76" s="190">
        <v>443</v>
      </c>
      <c r="C76" s="189">
        <v>2</v>
      </c>
      <c r="D76" s="190">
        <v>7</v>
      </c>
      <c r="E76" s="190">
        <v>10</v>
      </c>
      <c r="F76" s="190">
        <v>13</v>
      </c>
      <c r="G76" s="190">
        <v>9</v>
      </c>
      <c r="H76" s="190">
        <v>36</v>
      </c>
      <c r="I76" s="190">
        <v>5</v>
      </c>
      <c r="J76" s="190">
        <v>30</v>
      </c>
      <c r="K76" s="190">
        <v>17</v>
      </c>
      <c r="L76" s="190">
        <v>20</v>
      </c>
      <c r="M76" s="106">
        <v>29</v>
      </c>
      <c r="N76" s="106">
        <v>265</v>
      </c>
    </row>
    <row r="77" spans="1:14" ht="15.95" customHeight="1" x14ac:dyDescent="0.2">
      <c r="A77" s="95" t="s">
        <v>70</v>
      </c>
      <c r="B77" s="190">
        <v>593</v>
      </c>
      <c r="C77" s="189">
        <v>0</v>
      </c>
      <c r="D77" s="190">
        <v>10</v>
      </c>
      <c r="E77" s="190">
        <v>19</v>
      </c>
      <c r="F77" s="190">
        <v>48</v>
      </c>
      <c r="G77" s="190">
        <v>28</v>
      </c>
      <c r="H77" s="190">
        <v>56</v>
      </c>
      <c r="I77" s="190">
        <v>1</v>
      </c>
      <c r="J77" s="190">
        <v>93</v>
      </c>
      <c r="K77" s="190">
        <v>39</v>
      </c>
      <c r="L77" s="190">
        <v>63</v>
      </c>
      <c r="M77" s="106">
        <v>3</v>
      </c>
      <c r="N77" s="106">
        <v>233</v>
      </c>
    </row>
    <row r="78" spans="1:14" ht="15.95" customHeight="1" x14ac:dyDescent="0.2">
      <c r="A78" s="95" t="s">
        <v>71</v>
      </c>
      <c r="B78" s="190">
        <v>304</v>
      </c>
      <c r="C78" s="189">
        <v>0</v>
      </c>
      <c r="D78" s="190">
        <v>2</v>
      </c>
      <c r="E78" s="190">
        <v>10</v>
      </c>
      <c r="F78" s="190">
        <v>13</v>
      </c>
      <c r="G78" s="190">
        <v>7</v>
      </c>
      <c r="H78" s="190">
        <v>20</v>
      </c>
      <c r="I78" s="190">
        <v>4</v>
      </c>
      <c r="J78" s="190">
        <v>48</v>
      </c>
      <c r="K78" s="190">
        <v>18</v>
      </c>
      <c r="L78" s="190">
        <v>20</v>
      </c>
      <c r="M78" s="106">
        <v>8</v>
      </c>
      <c r="N78" s="106">
        <v>154</v>
      </c>
    </row>
    <row r="79" spans="1:14" ht="15.95" customHeight="1" x14ac:dyDescent="0.2">
      <c r="A79" s="95" t="s">
        <v>72</v>
      </c>
      <c r="B79" s="190">
        <v>199</v>
      </c>
      <c r="C79" s="189">
        <v>0</v>
      </c>
      <c r="D79" s="190">
        <v>2</v>
      </c>
      <c r="E79" s="190">
        <v>7</v>
      </c>
      <c r="F79" s="190">
        <v>4</v>
      </c>
      <c r="G79" s="190">
        <v>5</v>
      </c>
      <c r="H79" s="190">
        <v>16</v>
      </c>
      <c r="I79" s="190">
        <v>4</v>
      </c>
      <c r="J79" s="190">
        <v>35</v>
      </c>
      <c r="K79" s="190">
        <v>21</v>
      </c>
      <c r="L79" s="190">
        <v>17</v>
      </c>
      <c r="M79" s="106">
        <v>7</v>
      </c>
      <c r="N79" s="106">
        <v>81</v>
      </c>
    </row>
    <row r="80" spans="1:14" ht="15.95" customHeight="1" x14ac:dyDescent="0.2">
      <c r="A80" s="95" t="s">
        <v>73</v>
      </c>
      <c r="B80" s="190">
        <v>176</v>
      </c>
      <c r="C80" s="189">
        <v>0</v>
      </c>
      <c r="D80" s="190">
        <v>2</v>
      </c>
      <c r="E80" s="190">
        <v>6</v>
      </c>
      <c r="F80" s="190">
        <v>10</v>
      </c>
      <c r="G80" s="190">
        <v>11</v>
      </c>
      <c r="H80" s="190">
        <v>13</v>
      </c>
      <c r="I80" s="190">
        <v>3</v>
      </c>
      <c r="J80" s="190">
        <v>13</v>
      </c>
      <c r="K80" s="190">
        <v>4</v>
      </c>
      <c r="L80" s="190">
        <v>17</v>
      </c>
      <c r="M80" s="106">
        <v>1</v>
      </c>
      <c r="N80" s="106">
        <v>96</v>
      </c>
    </row>
    <row r="81" spans="1:14" ht="15.95" customHeight="1" x14ac:dyDescent="0.2">
      <c r="A81" s="95" t="s">
        <v>74</v>
      </c>
      <c r="B81" s="190">
        <v>85</v>
      </c>
      <c r="C81" s="189">
        <v>0</v>
      </c>
      <c r="D81" s="190">
        <v>0</v>
      </c>
      <c r="E81" s="190">
        <v>3</v>
      </c>
      <c r="F81" s="190">
        <v>4</v>
      </c>
      <c r="G81" s="190">
        <v>4</v>
      </c>
      <c r="H81" s="190">
        <v>9</v>
      </c>
      <c r="I81" s="190">
        <v>0</v>
      </c>
      <c r="J81" s="190">
        <v>5</v>
      </c>
      <c r="K81" s="190">
        <v>4</v>
      </c>
      <c r="L81" s="190">
        <v>14</v>
      </c>
      <c r="M81" s="106">
        <v>0</v>
      </c>
      <c r="N81" s="106">
        <v>42</v>
      </c>
    </row>
    <row r="82" spans="1:14" ht="15.95" customHeight="1" x14ac:dyDescent="0.2">
      <c r="A82" s="95" t="s">
        <v>75</v>
      </c>
      <c r="B82" s="190">
        <v>199</v>
      </c>
      <c r="C82" s="189">
        <v>0</v>
      </c>
      <c r="D82" s="190">
        <v>2</v>
      </c>
      <c r="E82" s="190">
        <v>3</v>
      </c>
      <c r="F82" s="190">
        <v>6</v>
      </c>
      <c r="G82" s="190">
        <v>6</v>
      </c>
      <c r="H82" s="190">
        <v>10</v>
      </c>
      <c r="I82" s="190">
        <v>0</v>
      </c>
      <c r="J82" s="190">
        <v>23</v>
      </c>
      <c r="K82" s="190">
        <v>12</v>
      </c>
      <c r="L82" s="190">
        <v>23</v>
      </c>
      <c r="M82" s="106">
        <v>1</v>
      </c>
      <c r="N82" s="106">
        <v>113</v>
      </c>
    </row>
    <row r="83" spans="1:14" ht="15.95" customHeight="1" x14ac:dyDescent="0.2">
      <c r="A83" s="95" t="s">
        <v>76</v>
      </c>
      <c r="B83" s="192">
        <v>456</v>
      </c>
      <c r="C83" s="191">
        <v>0</v>
      </c>
      <c r="D83" s="192">
        <v>7</v>
      </c>
      <c r="E83" s="192">
        <v>12</v>
      </c>
      <c r="F83" s="192">
        <v>35</v>
      </c>
      <c r="G83" s="192">
        <v>14</v>
      </c>
      <c r="H83" s="192">
        <v>19</v>
      </c>
      <c r="I83" s="192">
        <v>2</v>
      </c>
      <c r="J83" s="192">
        <v>60</v>
      </c>
      <c r="K83" s="192">
        <v>21</v>
      </c>
      <c r="L83" s="192">
        <v>29</v>
      </c>
      <c r="M83" s="107">
        <v>3</v>
      </c>
      <c r="N83" s="107">
        <v>254</v>
      </c>
    </row>
    <row r="84" spans="1:14" ht="15.95" customHeight="1" x14ac:dyDescent="0.2">
      <c r="A84" s="97" t="s">
        <v>77</v>
      </c>
      <c r="B84" s="194">
        <v>3986</v>
      </c>
      <c r="C84" s="201">
        <v>3</v>
      </c>
      <c r="D84" s="194">
        <v>41</v>
      </c>
      <c r="E84" s="194">
        <v>92</v>
      </c>
      <c r="F84" s="194">
        <v>176</v>
      </c>
      <c r="G84" s="194">
        <v>125</v>
      </c>
      <c r="H84" s="194">
        <v>279</v>
      </c>
      <c r="I84" s="194">
        <v>28</v>
      </c>
      <c r="J84" s="194">
        <v>454</v>
      </c>
      <c r="K84" s="194">
        <v>220</v>
      </c>
      <c r="L84" s="194">
        <v>429</v>
      </c>
      <c r="M84" s="108">
        <v>106</v>
      </c>
      <c r="N84" s="108">
        <v>2033</v>
      </c>
    </row>
    <row r="85" spans="1:14" ht="15.95" customHeight="1" x14ac:dyDescent="0.2">
      <c r="A85" s="95" t="s">
        <v>78</v>
      </c>
      <c r="B85" s="190">
        <v>237</v>
      </c>
      <c r="C85" s="189">
        <v>0</v>
      </c>
      <c r="D85" s="190">
        <v>2</v>
      </c>
      <c r="E85" s="190">
        <v>8</v>
      </c>
      <c r="F85" s="190">
        <v>10</v>
      </c>
      <c r="G85" s="190">
        <v>12</v>
      </c>
      <c r="H85" s="190">
        <v>7</v>
      </c>
      <c r="I85" s="190">
        <v>2</v>
      </c>
      <c r="J85" s="190">
        <v>25</v>
      </c>
      <c r="K85" s="190">
        <v>55</v>
      </c>
      <c r="L85" s="190">
        <v>11</v>
      </c>
      <c r="M85" s="106">
        <v>1</v>
      </c>
      <c r="N85" s="106">
        <v>104</v>
      </c>
    </row>
    <row r="86" spans="1:14" ht="15.95" customHeight="1" x14ac:dyDescent="0.2">
      <c r="A86" s="95" t="s">
        <v>79</v>
      </c>
      <c r="B86" s="190">
        <v>247</v>
      </c>
      <c r="C86" s="189">
        <v>0</v>
      </c>
      <c r="D86" s="190">
        <v>4</v>
      </c>
      <c r="E86" s="190">
        <v>13</v>
      </c>
      <c r="F86" s="190">
        <v>11</v>
      </c>
      <c r="G86" s="190">
        <v>4</v>
      </c>
      <c r="H86" s="190">
        <v>31</v>
      </c>
      <c r="I86" s="190">
        <v>2</v>
      </c>
      <c r="J86" s="190">
        <v>13</v>
      </c>
      <c r="K86" s="190">
        <v>9</v>
      </c>
      <c r="L86" s="190">
        <v>10</v>
      </c>
      <c r="M86" s="106">
        <v>0</v>
      </c>
      <c r="N86" s="106">
        <v>150</v>
      </c>
    </row>
    <row r="87" spans="1:14" ht="15.95" customHeight="1" x14ac:dyDescent="0.2">
      <c r="A87" s="95" t="s">
        <v>80</v>
      </c>
      <c r="B87" s="190">
        <v>337</v>
      </c>
      <c r="C87" s="189">
        <v>0</v>
      </c>
      <c r="D87" s="190">
        <v>9</v>
      </c>
      <c r="E87" s="190">
        <v>14</v>
      </c>
      <c r="F87" s="190">
        <v>19</v>
      </c>
      <c r="G87" s="190">
        <v>14</v>
      </c>
      <c r="H87" s="190">
        <v>38</v>
      </c>
      <c r="I87" s="190">
        <v>1</v>
      </c>
      <c r="J87" s="190">
        <v>14</v>
      </c>
      <c r="K87" s="190">
        <v>7</v>
      </c>
      <c r="L87" s="190">
        <v>11</v>
      </c>
      <c r="M87" s="106">
        <v>1</v>
      </c>
      <c r="N87" s="106">
        <v>209</v>
      </c>
    </row>
    <row r="88" spans="1:14" ht="15.95" customHeight="1" x14ac:dyDescent="0.2">
      <c r="A88" s="95" t="s">
        <v>81</v>
      </c>
      <c r="B88" s="190">
        <v>135</v>
      </c>
      <c r="C88" s="189">
        <v>0</v>
      </c>
      <c r="D88" s="190">
        <v>3</v>
      </c>
      <c r="E88" s="190">
        <v>6</v>
      </c>
      <c r="F88" s="190">
        <v>12</v>
      </c>
      <c r="G88" s="190">
        <v>13</v>
      </c>
      <c r="H88" s="190">
        <v>12</v>
      </c>
      <c r="I88" s="190">
        <v>0</v>
      </c>
      <c r="J88" s="190">
        <v>8</v>
      </c>
      <c r="K88" s="190">
        <v>1</v>
      </c>
      <c r="L88" s="190">
        <v>3</v>
      </c>
      <c r="M88" s="106">
        <v>1</v>
      </c>
      <c r="N88" s="106">
        <v>76</v>
      </c>
    </row>
    <row r="89" spans="1:14" ht="15.95" customHeight="1" x14ac:dyDescent="0.2">
      <c r="A89" s="95" t="s">
        <v>82</v>
      </c>
      <c r="B89" s="190">
        <v>225</v>
      </c>
      <c r="C89" s="189">
        <v>0</v>
      </c>
      <c r="D89" s="190">
        <v>6</v>
      </c>
      <c r="E89" s="190">
        <v>18</v>
      </c>
      <c r="F89" s="190">
        <v>16</v>
      </c>
      <c r="G89" s="190">
        <v>10</v>
      </c>
      <c r="H89" s="190">
        <v>28</v>
      </c>
      <c r="I89" s="190">
        <v>0</v>
      </c>
      <c r="J89" s="190">
        <v>6</v>
      </c>
      <c r="K89" s="190">
        <v>7</v>
      </c>
      <c r="L89" s="190">
        <v>5</v>
      </c>
      <c r="M89" s="106">
        <v>0</v>
      </c>
      <c r="N89" s="106">
        <v>129</v>
      </c>
    </row>
    <row r="90" spans="1:14" ht="15.95" customHeight="1" x14ac:dyDescent="0.2">
      <c r="A90" s="95" t="s">
        <v>83</v>
      </c>
      <c r="B90" s="190">
        <v>669</v>
      </c>
      <c r="C90" s="189">
        <v>0</v>
      </c>
      <c r="D90" s="190">
        <v>6</v>
      </c>
      <c r="E90" s="190">
        <v>18</v>
      </c>
      <c r="F90" s="190">
        <v>16</v>
      </c>
      <c r="G90" s="190">
        <v>22</v>
      </c>
      <c r="H90" s="190">
        <v>45</v>
      </c>
      <c r="I90" s="190">
        <v>3</v>
      </c>
      <c r="J90" s="190">
        <v>42</v>
      </c>
      <c r="K90" s="190">
        <v>47</v>
      </c>
      <c r="L90" s="190">
        <v>61</v>
      </c>
      <c r="M90" s="106">
        <v>12</v>
      </c>
      <c r="N90" s="106">
        <v>397</v>
      </c>
    </row>
    <row r="91" spans="1:14" ht="15.95" customHeight="1" x14ac:dyDescent="0.2">
      <c r="A91" s="95" t="s">
        <v>84</v>
      </c>
      <c r="B91" s="190">
        <v>587</v>
      </c>
      <c r="C91" s="189">
        <v>0</v>
      </c>
      <c r="D91" s="190">
        <v>4</v>
      </c>
      <c r="E91" s="190">
        <v>15</v>
      </c>
      <c r="F91" s="190">
        <v>21</v>
      </c>
      <c r="G91" s="190">
        <v>18</v>
      </c>
      <c r="H91" s="190">
        <v>74</v>
      </c>
      <c r="I91" s="190">
        <v>3</v>
      </c>
      <c r="J91" s="190">
        <v>56</v>
      </c>
      <c r="K91" s="190">
        <v>32</v>
      </c>
      <c r="L91" s="190">
        <v>35</v>
      </c>
      <c r="M91" s="106">
        <v>3</v>
      </c>
      <c r="N91" s="106">
        <v>326</v>
      </c>
    </row>
    <row r="92" spans="1:14" ht="15.95" customHeight="1" x14ac:dyDescent="0.2">
      <c r="A92" s="95" t="s">
        <v>85</v>
      </c>
      <c r="B92" s="190">
        <v>386</v>
      </c>
      <c r="C92" s="189">
        <v>0</v>
      </c>
      <c r="D92" s="190">
        <v>10</v>
      </c>
      <c r="E92" s="190">
        <v>5</v>
      </c>
      <c r="F92" s="190">
        <v>20</v>
      </c>
      <c r="G92" s="190">
        <v>20</v>
      </c>
      <c r="H92" s="190">
        <v>26</v>
      </c>
      <c r="I92" s="190">
        <v>4</v>
      </c>
      <c r="J92" s="190">
        <v>17</v>
      </c>
      <c r="K92" s="190">
        <v>16</v>
      </c>
      <c r="L92" s="190">
        <v>56</v>
      </c>
      <c r="M92" s="106">
        <v>3</v>
      </c>
      <c r="N92" s="106">
        <v>209</v>
      </c>
    </row>
    <row r="93" spans="1:14" ht="15.95" customHeight="1" x14ac:dyDescent="0.2">
      <c r="A93" s="95" t="s">
        <v>86</v>
      </c>
      <c r="B93" s="190">
        <v>136</v>
      </c>
      <c r="C93" s="189">
        <v>0</v>
      </c>
      <c r="D93" s="190">
        <v>4</v>
      </c>
      <c r="E93" s="190">
        <v>1</v>
      </c>
      <c r="F93" s="190">
        <v>3</v>
      </c>
      <c r="G93" s="190">
        <v>3</v>
      </c>
      <c r="H93" s="190">
        <v>14</v>
      </c>
      <c r="I93" s="190">
        <v>1</v>
      </c>
      <c r="J93" s="190">
        <v>7</v>
      </c>
      <c r="K93" s="190">
        <v>3</v>
      </c>
      <c r="L93" s="190">
        <v>12</v>
      </c>
      <c r="M93" s="106">
        <v>1</v>
      </c>
      <c r="N93" s="106">
        <v>87</v>
      </c>
    </row>
    <row r="94" spans="1:14" ht="15.95" customHeight="1" x14ac:dyDescent="0.2">
      <c r="A94" s="95" t="s">
        <v>87</v>
      </c>
      <c r="B94" s="190">
        <v>637</v>
      </c>
      <c r="C94" s="189">
        <v>0</v>
      </c>
      <c r="D94" s="190">
        <v>6</v>
      </c>
      <c r="E94" s="190">
        <v>16</v>
      </c>
      <c r="F94" s="190">
        <v>64</v>
      </c>
      <c r="G94" s="190">
        <v>42</v>
      </c>
      <c r="H94" s="190">
        <v>33</v>
      </c>
      <c r="I94" s="190">
        <v>3</v>
      </c>
      <c r="J94" s="190">
        <v>57</v>
      </c>
      <c r="K94" s="190">
        <v>174</v>
      </c>
      <c r="L94" s="190">
        <v>24</v>
      </c>
      <c r="M94" s="106">
        <v>2</v>
      </c>
      <c r="N94" s="106">
        <v>216</v>
      </c>
    </row>
    <row r="95" spans="1:14" ht="15.95" customHeight="1" x14ac:dyDescent="0.2">
      <c r="A95" s="95" t="s">
        <v>88</v>
      </c>
      <c r="B95" s="192">
        <v>466</v>
      </c>
      <c r="C95" s="191">
        <v>0</v>
      </c>
      <c r="D95" s="192">
        <v>4</v>
      </c>
      <c r="E95" s="192">
        <v>7</v>
      </c>
      <c r="F95" s="192">
        <v>11</v>
      </c>
      <c r="G95" s="192">
        <v>25</v>
      </c>
      <c r="H95" s="192">
        <v>45</v>
      </c>
      <c r="I95" s="192">
        <v>0</v>
      </c>
      <c r="J95" s="192">
        <v>43</v>
      </c>
      <c r="K95" s="192">
        <v>19</v>
      </c>
      <c r="L95" s="192">
        <v>33</v>
      </c>
      <c r="M95" s="107">
        <v>2</v>
      </c>
      <c r="N95" s="107">
        <v>277</v>
      </c>
    </row>
    <row r="96" spans="1:14" ht="15.95" customHeight="1" x14ac:dyDescent="0.2">
      <c r="A96" s="97" t="s">
        <v>89</v>
      </c>
      <c r="B96" s="194">
        <v>4062</v>
      </c>
      <c r="C96" s="201">
        <v>0</v>
      </c>
      <c r="D96" s="194">
        <v>58</v>
      </c>
      <c r="E96" s="194">
        <v>121</v>
      </c>
      <c r="F96" s="194">
        <v>203</v>
      </c>
      <c r="G96" s="194">
        <v>183</v>
      </c>
      <c r="H96" s="194">
        <v>353</v>
      </c>
      <c r="I96" s="194">
        <v>19</v>
      </c>
      <c r="J96" s="194">
        <v>288</v>
      </c>
      <c r="K96" s="194">
        <v>370</v>
      </c>
      <c r="L96" s="194">
        <v>261</v>
      </c>
      <c r="M96" s="108">
        <v>26</v>
      </c>
      <c r="N96" s="108">
        <v>2180</v>
      </c>
    </row>
    <row r="97" spans="1:14" ht="15.95" customHeight="1" thickBot="1" x14ac:dyDescent="0.25">
      <c r="A97" s="101" t="s">
        <v>90</v>
      </c>
      <c r="B97" s="205">
        <v>23994</v>
      </c>
      <c r="C97" s="205">
        <v>14</v>
      </c>
      <c r="D97" s="205">
        <v>360</v>
      </c>
      <c r="E97" s="205">
        <v>708</v>
      </c>
      <c r="F97" s="205">
        <v>1208</v>
      </c>
      <c r="G97" s="205">
        <v>1134</v>
      </c>
      <c r="H97" s="205">
        <v>2099</v>
      </c>
      <c r="I97" s="205">
        <v>159</v>
      </c>
      <c r="J97" s="205">
        <v>1942</v>
      </c>
      <c r="K97" s="205">
        <v>1686</v>
      </c>
      <c r="L97" s="205">
        <v>2317</v>
      </c>
      <c r="M97" s="205">
        <v>467</v>
      </c>
      <c r="N97" s="286">
        <v>11900</v>
      </c>
    </row>
    <row r="98" spans="1:14" x14ac:dyDescent="0.2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 x14ac:dyDescent="0.2">
      <c r="A99" s="349" t="s">
        <v>399</v>
      </c>
      <c r="B99" s="349"/>
      <c r="C99" s="349"/>
      <c r="D99" s="349"/>
      <c r="E99" s="349"/>
      <c r="F99" s="349"/>
      <c r="G99" s="349"/>
      <c r="H99" s="349"/>
      <c r="I99" s="349"/>
      <c r="J99" s="349"/>
      <c r="K99" s="349"/>
      <c r="L99" s="349"/>
      <c r="M99" s="349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schemas.microsoft.com/sharepoint/v3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2015-02-17T11:03:18Z</cp:lastPrinted>
  <dcterms:created xsi:type="dcterms:W3CDTF">2004-06-22T06:58:45Z</dcterms:created>
  <dcterms:modified xsi:type="dcterms:W3CDTF">2015-02-19T11:26:50Z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