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modrakp\Desktop\V13\"/>
    </mc:Choice>
  </mc:AlternateContent>
  <bookViews>
    <workbookView xWindow="-15" yWindow="45" windowWidth="23130" windowHeight="10455" tabRatio="807"/>
  </bookViews>
  <sheets>
    <sheet name="Hlavička" sheetId="44" r:id="rId1"/>
    <sheet name="Hlavička-vysvetlivky" sheetId="46" r:id="rId2"/>
    <sheet name="Čas" sheetId="43" r:id="rId3"/>
    <sheet name="1. modul" sheetId="3" r:id="rId4"/>
    <sheet name="2. modul" sheetId="36" r:id="rId5"/>
    <sheet name="3. modul" sheetId="37" r:id="rId6"/>
    <sheet name="4. modul" sheetId="11" r:id="rId7"/>
    <sheet name="5. modul" sheetId="10" r:id="rId8"/>
    <sheet name="6. modul" sheetId="9" r:id="rId9"/>
    <sheet name="7. modul" sheetId="8" r:id="rId10"/>
    <sheet name="8. modul" sheetId="7" r:id="rId11"/>
    <sheet name="9. modul" sheetId="6" r:id="rId12"/>
    <sheet name="10. modul" sheetId="5" r:id="rId13"/>
    <sheet name="11. modul" sheetId="35" r:id="rId14"/>
    <sheet name="12. modul" sheetId="4" r:id="rId15"/>
    <sheet name="13. modul" sheetId="34" r:id="rId16"/>
    <sheet name="14.modul" sheetId="40" r:id="rId17"/>
    <sheet name="15.modul" sheetId="16" r:id="rId18"/>
    <sheet name="16. modul" sheetId="15" r:id="rId19"/>
    <sheet name="17.modul" sheetId="39" r:id="rId20"/>
    <sheet name="18. modul" sheetId="42" r:id="rId21"/>
    <sheet name="Vysvetlivky" sheetId="47" r:id="rId22"/>
  </sheets>
  <definedNames>
    <definedName name="aa" localSheetId="1">#REF!</definedName>
    <definedName name="aa" localSheetId="21">#REF!</definedName>
    <definedName name="aa">#REF!</definedName>
    <definedName name="_xlnm.Database" localSheetId="1">#REF!</definedName>
    <definedName name="_xlnm.Database" localSheetId="21">#REF!</definedName>
    <definedName name="_xlnm.Database">#REF!</definedName>
    <definedName name="_xlnm.Print_Area" localSheetId="4">'2. modul'!$A$1:$K$24</definedName>
    <definedName name="_xlnm.Print_Area" localSheetId="11">'9. modul'!#REF!</definedName>
    <definedName name="_xlnm.Print_Area" localSheetId="0">Hlavička!$A$1:$P$54</definedName>
    <definedName name="_xlnm.Print_Area" localSheetId="1">'Hlavička-vysvetlivky'!$A$1:$N$58</definedName>
  </definedNames>
  <calcPr calcId="162913"/>
</workbook>
</file>

<file path=xl/calcChain.xml><?xml version="1.0" encoding="utf-8"?>
<calcChain xmlns="http://schemas.openxmlformats.org/spreadsheetml/2006/main">
  <c r="K101" i="44" l="1"/>
  <c r="C24" i="44" s="1"/>
  <c r="T8" i="8"/>
  <c r="L101" i="44" l="1"/>
  <c r="D24" i="44"/>
  <c r="E24" i="44"/>
</calcChain>
</file>

<file path=xl/comments1.xml><?xml version="1.0" encoding="utf-8"?>
<comments xmlns="http://schemas.openxmlformats.org/spreadsheetml/2006/main">
  <authors>
    <author>Autor</author>
  </authors>
  <commentList>
    <comment ref="T8" authorId="0" shapeId="0">
      <text>
        <r>
          <rPr>
            <b/>
            <sz val="9"/>
            <color indexed="81"/>
            <rFont val="Tahoma"/>
            <family val="2"/>
            <charset val="238"/>
          </rPr>
          <t>modul 8:</t>
        </r>
        <r>
          <rPr>
            <sz val="9"/>
            <color indexed="81"/>
            <rFont val="Tahoma"/>
            <family val="2"/>
            <charset val="238"/>
          </rPr>
          <t xml:space="preserve">
súčet riadkov v 1. stĺpci</t>
        </r>
      </text>
    </comment>
  </commentList>
</comments>
</file>

<file path=xl/sharedStrings.xml><?xml version="1.0" encoding="utf-8"?>
<sst xmlns="http://schemas.openxmlformats.org/spreadsheetml/2006/main" count="790" uniqueCount="501">
  <si>
    <t>v tom</t>
  </si>
  <si>
    <t>Druh zariadenia</t>
  </si>
  <si>
    <t>Zriaďovateľ zariadenia</t>
  </si>
  <si>
    <t>V riadku 02</t>
  </si>
  <si>
    <t>Krízové stredisko</t>
  </si>
  <si>
    <t>Kapacita</t>
  </si>
  <si>
    <t xml:space="preserve">Počet detí 
k 31. 12. </t>
  </si>
  <si>
    <t xml:space="preserve">Počet rodín
k 31. 12 </t>
  </si>
  <si>
    <t xml:space="preserve">riadok 1 </t>
  </si>
  <si>
    <t>2. modul</t>
  </si>
  <si>
    <t xml:space="preserve">Zabezpečovanie starostlivosti deťom </t>
  </si>
  <si>
    <t xml:space="preserve">počet detí </t>
  </si>
  <si>
    <t xml:space="preserve"> v tom forma poskytovania starostlivosti </t>
  </si>
  <si>
    <t>ambulantná</t>
  </si>
  <si>
    <t>pobytová</t>
  </si>
  <si>
    <t>kombinovaná</t>
  </si>
  <si>
    <t>v profesionálnej rodine 
(zo stĺpca 3 a 4)</t>
  </si>
  <si>
    <t xml:space="preserve">V sledovanom roku krízové stredisko zabezpečilo starostlivosť </t>
  </si>
  <si>
    <t>podozrenie z týrania</t>
  </si>
  <si>
    <t>podozrenie z pohlavného zneužívania</t>
  </si>
  <si>
    <t>vážne ohrozenie alebo vážne narušenie výchovy</t>
  </si>
  <si>
    <t>drogová závislosť  dieťaťa</t>
  </si>
  <si>
    <t>drogová závislosť  rodičov</t>
  </si>
  <si>
    <t>zanedbávanie povinnej školskej dochádzky</t>
  </si>
  <si>
    <t xml:space="preserve">neskončená príprava na povolanie </t>
  </si>
  <si>
    <t xml:space="preserve">zanedbávanie starostlivosti rodičov </t>
  </si>
  <si>
    <t xml:space="preserve">žiadosti zákonného zástupcu </t>
  </si>
  <si>
    <t xml:space="preserve">rozhodnutia súdu o výchovnom opatrení </t>
  </si>
  <si>
    <t xml:space="preserve">rozhodnutia súdu o predbežnom opatrení </t>
  </si>
  <si>
    <t>3. modul</t>
  </si>
  <si>
    <t>Ukončenie zabezpečovania starostlivosti v krízovom stredisku</t>
  </si>
  <si>
    <t xml:space="preserve">Počet detí spolu </t>
  </si>
  <si>
    <t xml:space="preserve">návrat do pôvodnej rodiny </t>
  </si>
  <si>
    <t>nariadenie ústavnej starostlivosti</t>
  </si>
  <si>
    <t xml:space="preserve">3. modul - Ukončenie  poskytovania  starostlivosti v krízovom stredisku </t>
  </si>
  <si>
    <t xml:space="preserve">4. modul </t>
  </si>
  <si>
    <t>Činnosť krízového strediska</t>
  </si>
  <si>
    <t xml:space="preserve">Poradenstvo prvokontaktné a distribučné </t>
  </si>
  <si>
    <t>Sociálna diagnostika</t>
  </si>
  <si>
    <t>Skupinová soc. práca – počet skupín</t>
  </si>
  <si>
    <t xml:space="preserve">v prirodzenom rodinnom prostredí </t>
  </si>
  <si>
    <t>Pomoc pri hľadaní zamestnania</t>
  </si>
  <si>
    <t>4. modul - Činnosť krízového strediska</t>
  </si>
  <si>
    <t xml:space="preserve">5. modul </t>
  </si>
  <si>
    <t xml:space="preserve">Spolu </t>
  </si>
  <si>
    <t xml:space="preserve">z toho ženy (zo stĺpca 1) </t>
  </si>
  <si>
    <t xml:space="preserve">a </t>
  </si>
  <si>
    <t xml:space="preserve">Celkový počet zamestnancov </t>
  </si>
  <si>
    <t xml:space="preserve">v tom </t>
  </si>
  <si>
    <t xml:space="preserve">vychovávatelia </t>
  </si>
  <si>
    <t xml:space="preserve">špeciálni pedagógovia </t>
  </si>
  <si>
    <t xml:space="preserve">liečební pedagógovia </t>
  </si>
  <si>
    <t xml:space="preserve">zdravotníci </t>
  </si>
  <si>
    <t>z toho (z riadku 5) pomocní zdravotníci</t>
  </si>
  <si>
    <t xml:space="preserve">ďalší zamestnanci na skupinách </t>
  </si>
  <si>
    <t xml:space="preserve">profesionálni rodičia </t>
  </si>
  <si>
    <t xml:space="preserve">sociálni pracovníci </t>
  </si>
  <si>
    <t xml:space="preserve">z toho (z r. 9)
s VŠ </t>
  </si>
  <si>
    <t xml:space="preserve">prvého stupňa </t>
  </si>
  <si>
    <t xml:space="preserve">druhého stupňa </t>
  </si>
  <si>
    <t xml:space="preserve">psychológovia </t>
  </si>
  <si>
    <t xml:space="preserve">riaditelia </t>
  </si>
  <si>
    <t xml:space="preserve">administratívno - hosp. pracovníci </t>
  </si>
  <si>
    <t xml:space="preserve">prevádzkoví pracovníci </t>
  </si>
  <si>
    <t xml:space="preserve">iní </t>
  </si>
  <si>
    <t>6. modul</t>
  </si>
  <si>
    <t>Vzdelanie zamestnancov krízového strediska k 31.12.</t>
  </si>
  <si>
    <t xml:space="preserve">základné vzdelanie </t>
  </si>
  <si>
    <t>stredné alebo stredné odborné vzdelanie</t>
  </si>
  <si>
    <t xml:space="preserve">vyššie odborné vzdelanie </t>
  </si>
  <si>
    <t xml:space="preserve">vysokoškolské vzdelanie </t>
  </si>
  <si>
    <t xml:space="preserve">sociálna práca </t>
  </si>
  <si>
    <t xml:space="preserve">pedagogické vedy a učiteľstvo </t>
  </si>
  <si>
    <t xml:space="preserve">psychológia </t>
  </si>
  <si>
    <t xml:space="preserve">sociológia </t>
  </si>
  <si>
    <t xml:space="preserve">právo </t>
  </si>
  <si>
    <t xml:space="preserve">medicína </t>
  </si>
  <si>
    <t xml:space="preserve">ekonomika </t>
  </si>
  <si>
    <t xml:space="preserve">technika </t>
  </si>
  <si>
    <t xml:space="preserve">iné </t>
  </si>
  <si>
    <t>7. modul</t>
  </si>
  <si>
    <t>Resocializačné stredisko</t>
  </si>
  <si>
    <t>Kapacita zariadenia</t>
  </si>
  <si>
    <t>Zariadenie - resocializačné stredisko vypíše v tabuľke v riadku 1. príslušné stĺpce.</t>
  </si>
  <si>
    <t xml:space="preserve">8. modul </t>
  </si>
  <si>
    <t>Rozdelenie podľa závislosti</t>
  </si>
  <si>
    <t>alkohol</t>
  </si>
  <si>
    <t>heroín a iné opiáty</t>
  </si>
  <si>
    <t xml:space="preserve">iné druhy drog </t>
  </si>
  <si>
    <t xml:space="preserve">závislosť na hrách </t>
  </si>
  <si>
    <t>Poradenské a prvokontaktné  služby</t>
  </si>
  <si>
    <t>Skupinová sociálna práca</t>
  </si>
  <si>
    <t>Terénna sociálna práca</t>
  </si>
  <si>
    <t>Sociálna práca s rodinou</t>
  </si>
  <si>
    <t>Zabezpečovanie psychoterapie</t>
  </si>
  <si>
    <t>Pracovná terapia v zariadení</t>
  </si>
  <si>
    <t>Zabezpečenie pracovnej terapie mimo zariadenia</t>
  </si>
  <si>
    <t>Zabezpečenie prípravy na budúce povolanie</t>
  </si>
  <si>
    <t>Pomoc pri získavaní a zvyšovaní pracovnej aktivity</t>
  </si>
  <si>
    <t>Sledovanie účinnosti resocializácie po jej ukončení</t>
  </si>
  <si>
    <t>9. modul</t>
  </si>
  <si>
    <t>Resocializačný program</t>
  </si>
  <si>
    <t>Priemer. dĺžka prvej fázy resocializácie</t>
  </si>
  <si>
    <t>Počet klientov -  poberateľov ochranného príspevku</t>
  </si>
  <si>
    <t>10. modul</t>
  </si>
  <si>
    <t>Ukončenie poskytovania starostlivosti</t>
  </si>
  <si>
    <t>Počet klientov</t>
  </si>
  <si>
    <t>plnoletí</t>
  </si>
  <si>
    <t>ženy</t>
  </si>
  <si>
    <t>muži</t>
  </si>
  <si>
    <t>návrat do pôvodného prostredia</t>
  </si>
  <si>
    <t>Predčasné ukončenie zo strany klienta</t>
  </si>
  <si>
    <t>Ukončenie poskytovania starostlivosti zo strany RS (vylúčenie)</t>
  </si>
  <si>
    <t xml:space="preserve">11. modul </t>
  </si>
  <si>
    <t xml:space="preserve">12. modul </t>
  </si>
  <si>
    <t>13. modul</t>
  </si>
  <si>
    <t>14. modul</t>
  </si>
  <si>
    <t>Príprava fyzickej osoby na náhradnú rodinnú starostlivosť</t>
  </si>
  <si>
    <t>15. modul</t>
  </si>
  <si>
    <t>VYSVETLIVKY K VÝKAZU</t>
  </si>
  <si>
    <t>V(MPSVR SR) 13-01</t>
  </si>
  <si>
    <t>o vykonávaní vybraných opatrení sociálnoprávnej ochrany detí a sociálnej kurately</t>
  </si>
  <si>
    <t>Predkladacie cesty:</t>
  </si>
  <si>
    <t>Krízové strediská, resocializačné strediská, obce, ktoré zriadili zariadenia sociálnoprávnej ochrany detí a sociálnej kurately ako organizačné jednotky obce, samosprávne kraje a akreditované subjekty</t>
  </si>
  <si>
    <t>MINISTERSTVO PRÁCE,SOCIÁLNYCH VECÍ</t>
  </si>
  <si>
    <t>A RODINY SLOVENSKEJ REPUBLIKY</t>
  </si>
  <si>
    <t>Ochranu dôverných údajov upravuje zákon</t>
  </si>
  <si>
    <t xml:space="preserve">Za ochranu dôverných údajov zodpovedá   </t>
  </si>
  <si>
    <t>MPSVR SR</t>
  </si>
  <si>
    <t>Spravodajská jednotka doručí výkaz  do 31. januára</t>
  </si>
  <si>
    <t>nasledujúceho roka 1 x zriaďovateľovi.</t>
  </si>
  <si>
    <t xml:space="preserve">I.r. </t>
  </si>
  <si>
    <t xml:space="preserve">                                                       </t>
  </si>
  <si>
    <t>Názov a adresa spravodajskej jednotky :</t>
  </si>
  <si>
    <t>Pečiatka :</t>
  </si>
  <si>
    <t>Podpis vedúceho spravodajskej jednotky</t>
  </si>
  <si>
    <t>Telefón: (smerové číslo)</t>
  </si>
  <si>
    <t xml:space="preserve">(meno a priezvisko)       </t>
  </si>
  <si>
    <t>Klapka :</t>
  </si>
  <si>
    <t>E-mail :</t>
  </si>
  <si>
    <t>ROČNÝ VÝKAZ
 o vykonávaní  opatrení sociálnoprávnej ochrany detí a sociálnej kurately</t>
  </si>
  <si>
    <t>Vážený respondent,</t>
  </si>
  <si>
    <t>Spôsob vypĺňania záhlavia výkazu:</t>
  </si>
  <si>
    <t>V riadku 01</t>
  </si>
  <si>
    <t>V riadku 03</t>
  </si>
  <si>
    <t xml:space="preserve">  </t>
  </si>
  <si>
    <t>Rok</t>
  </si>
  <si>
    <t>IČO</t>
  </si>
  <si>
    <t>Odoslané dňa:</t>
  </si>
  <si>
    <t>Výkaz zostavil:</t>
  </si>
  <si>
    <t>Forma poskytovanej starostlivosti</t>
  </si>
  <si>
    <t xml:space="preserve">1. modul </t>
  </si>
  <si>
    <t>I. r.</t>
  </si>
  <si>
    <t>a</t>
  </si>
  <si>
    <t>b</t>
  </si>
  <si>
    <t>x</t>
  </si>
  <si>
    <t xml:space="preserve">I. r. </t>
  </si>
  <si>
    <t>Spolu</t>
  </si>
  <si>
    <t>Iné</t>
  </si>
  <si>
    <t xml:space="preserve">z toho </t>
  </si>
  <si>
    <t xml:space="preserve">Počet detí </t>
  </si>
  <si>
    <t>Dôvod ukončenia</t>
  </si>
  <si>
    <t>iné</t>
  </si>
  <si>
    <t>OKS</t>
  </si>
  <si>
    <t>NAZOKS</t>
  </si>
  <si>
    <t>Bánovce nad Bebravou</t>
  </si>
  <si>
    <t>Banská Bystrica</t>
  </si>
  <si>
    <t>Banská Štiavnica</t>
  </si>
  <si>
    <t>Bardejov</t>
  </si>
  <si>
    <t>Bratislava I</t>
  </si>
  <si>
    <t>Bratislava II</t>
  </si>
  <si>
    <t>Bratislava III</t>
  </si>
  <si>
    <t>Bratislava IV</t>
  </si>
  <si>
    <t>Bratislava V</t>
  </si>
  <si>
    <t>Brezno</t>
  </si>
  <si>
    <t>Bytča</t>
  </si>
  <si>
    <t>Čadca</t>
  </si>
  <si>
    <t>Detva</t>
  </si>
  <si>
    <t>Dolný Kubín</t>
  </si>
  <si>
    <t>Dunajská Streda</t>
  </si>
  <si>
    <t>Galanta</t>
  </si>
  <si>
    <t>Gelnica</t>
  </si>
  <si>
    <t>Hlohovec</t>
  </si>
  <si>
    <t>Humenné</t>
  </si>
  <si>
    <t>Ilava</t>
  </si>
  <si>
    <t>Kežmarok</t>
  </si>
  <si>
    <t>Komárno</t>
  </si>
  <si>
    <t>Košice - okolie</t>
  </si>
  <si>
    <t>Košice I</t>
  </si>
  <si>
    <t>Košice II</t>
  </si>
  <si>
    <t>Košice III</t>
  </si>
  <si>
    <t>Košice IV</t>
  </si>
  <si>
    <t>Krupina</t>
  </si>
  <si>
    <t>Kysucké Nové Mesto</t>
  </si>
  <si>
    <t>Levice</t>
  </si>
  <si>
    <t>Levoča</t>
  </si>
  <si>
    <t>Liptovský Mikuláš</t>
  </si>
  <si>
    <t>Lučenec</t>
  </si>
  <si>
    <t>Malacky</t>
  </si>
  <si>
    <t>Martin</t>
  </si>
  <si>
    <t>Medzilaborce</t>
  </si>
  <si>
    <t>Michalovce</t>
  </si>
  <si>
    <t>Myjava</t>
  </si>
  <si>
    <t>Námestovo</t>
  </si>
  <si>
    <t>Nitra</t>
  </si>
  <si>
    <t>Nové Mesto nad Váhom</t>
  </si>
  <si>
    <t>Nové Zámky</t>
  </si>
  <si>
    <t>Partizánske</t>
  </si>
  <si>
    <t>Pezinok</t>
  </si>
  <si>
    <t>Piešťany</t>
  </si>
  <si>
    <t>Poltár</t>
  </si>
  <si>
    <t>Poprad</t>
  </si>
  <si>
    <t>Považská Bystrica</t>
  </si>
  <si>
    <t>Prešov</t>
  </si>
  <si>
    <t>Prievidza</t>
  </si>
  <si>
    <t>Púchov</t>
  </si>
  <si>
    <t>Revúca</t>
  </si>
  <si>
    <t>Rimavská Sobota</t>
  </si>
  <si>
    <t>Rožňava</t>
  </si>
  <si>
    <t>Ružomberok</t>
  </si>
  <si>
    <t>Sabinov</t>
  </si>
  <si>
    <t>Senec</t>
  </si>
  <si>
    <t>Senica</t>
  </si>
  <si>
    <t>Skalica</t>
  </si>
  <si>
    <t>Snina</t>
  </si>
  <si>
    <t>Sobrance</t>
  </si>
  <si>
    <t>Spišská Nová Ves</t>
  </si>
  <si>
    <t>Stará Ľubovňa</t>
  </si>
  <si>
    <t>Stropkov</t>
  </si>
  <si>
    <t>Svidník</t>
  </si>
  <si>
    <t>Šaľa</t>
  </si>
  <si>
    <t>Topoľčany</t>
  </si>
  <si>
    <t>Trebišov</t>
  </si>
  <si>
    <t>Trenčín</t>
  </si>
  <si>
    <t>Trnava</t>
  </si>
  <si>
    <t>Turčianske Teplice</t>
  </si>
  <si>
    <t>Tvrdošín</t>
  </si>
  <si>
    <t>Veľký Krtíš</t>
  </si>
  <si>
    <t>Vranov nad Topľou</t>
  </si>
  <si>
    <t>Zlaté Moravce</t>
  </si>
  <si>
    <t>Zvolen</t>
  </si>
  <si>
    <t>Žarnovica</t>
  </si>
  <si>
    <t>Žiar nad Hronom</t>
  </si>
  <si>
    <t>Žilina</t>
  </si>
  <si>
    <t>Por.č.</t>
  </si>
  <si>
    <t>Pomoc pri výchove</t>
  </si>
  <si>
    <t xml:space="preserve">Zabezpečenie liečebno-výchovnej starostlivosti </t>
  </si>
  <si>
    <t>Psychologická starostlivosť</t>
  </si>
  <si>
    <t>Zabezpečovanie zdravotnej starostlivosti</t>
  </si>
  <si>
    <t>Zabezpečovanie vzdelávania a prípravy na povolanie</t>
  </si>
  <si>
    <t>Počet detí (zo stĺpca 2)</t>
  </si>
  <si>
    <t>celodenná (alebo po určitú časť dňa)</t>
  </si>
  <si>
    <t>Psychoterapeutická starostlivosť</t>
  </si>
  <si>
    <t>riadok 5 - 10 v zmysle § 47 ods. 3</t>
  </si>
  <si>
    <t>z toho:</t>
  </si>
  <si>
    <t>Počet detí zapojených cez priority úradu 
(zo stĺpca 1)</t>
  </si>
  <si>
    <t>Sociálny skupinový program</t>
  </si>
  <si>
    <t>Výchovno-rekreačný skupinový program</t>
  </si>
  <si>
    <t>Zabezpečenie NRS - Akreditované subjekty</t>
  </si>
  <si>
    <t>Počet detí, ktorým bola sprostredkovaná NRS</t>
  </si>
  <si>
    <t>Počet detí, ktorým sa poskytuje poradenstvo po zverení dieťaťa do NRS</t>
  </si>
  <si>
    <t>Počet záujemcov o vykonanie prípravy na NRS</t>
  </si>
  <si>
    <t>neúspešne absolvovali prípravu na NRS</t>
  </si>
  <si>
    <t>úspešne absolvovali prípravu na NRS</t>
  </si>
  <si>
    <t>Počet vykonaných aktualizácií na prípravu v NRS</t>
  </si>
  <si>
    <t>ktoré podali návrh na zverenie dieťaťa do NOS</t>
  </si>
  <si>
    <t>ktoré majú dieťa zverené     v NOS</t>
  </si>
  <si>
    <t xml:space="preserve">V zmysle § 63 ods. 8 - starostlivosť pobytovou formou sa vykonáva spravidla najmenej osem mesiacov </t>
  </si>
  <si>
    <t>Počet záujemcov, ktorí absolvovali prípravu na NRS          (zo stĺpca 1)                                   z toho:</t>
  </si>
  <si>
    <t>16. modul</t>
  </si>
  <si>
    <t>Počet detí na základe dohody  (zo stĺpca 3)</t>
  </si>
  <si>
    <t>Počet detí na základe rozhodnutia súdu - o výchovnom opatrení (zo stĺpca 3)</t>
  </si>
  <si>
    <t>Počet detí na základe rozhodnutia súdu o predbežnom opatrení, ak bol podaný návrh na uloženie výchovného opatrenia- iným, než orgánom SPODaSK (zo stĺpca 3)</t>
  </si>
  <si>
    <t>Počet detí na základe rozhodnutia súdu o predbežnom opatrení, ak bol podaný návrh na uloženie výchovného opatrenia- orgánom SPODaSK (zo stĺpca 3)</t>
  </si>
  <si>
    <t>Počet klientov, ktorí zahájili resocializáciu v sled. roku (zo stĺpca 2)</t>
  </si>
  <si>
    <t xml:space="preserve">Stĺpec 3 - uvedie sa počet detí, ktorým bola poskytovaná starostlivosť  zo stĺpca 2 </t>
  </si>
  <si>
    <t>Stĺpec 7 - počet plnoletých FO- rodičov, s ktorými sú v zariadení umiestnmené aj ich deti ( § 63 ods. 3)</t>
  </si>
  <si>
    <t>Stĺpec 8 - uvedie sa počet detí, ktorým bola poskytovaná starostlivosť na základe dohody - so zákonným zástupcom alebo osobou, ktorá sa osobne stará o dieťa (§ 63 ods. 2 písm. a/ bod 2)</t>
  </si>
  <si>
    <t>Stĺpec 10- uvedie sa počet detí, ktorým bola poskytovaná starostlivosť na základe rozhodnutia súdu o výchovnom opatrení (zo stĺpca 5) (§ 63 ods. 2, písm. b/)</t>
  </si>
  <si>
    <t>Stĺpec 11 - počet detí na základe rozhodnutia súdu o predbežnom opatrení, ak bol podaný návrh na uloženie výchovného opatrenia (zo stĺpca 5) (§ 63 ods. 2 písm c/)</t>
  </si>
  <si>
    <t>Stĺpec 12 -počet detí na základe rozhodnutia súdu o predbežnom opatrení, ak bol podaný návrh na uloženie výchovného opatrenia- orgánom SPODaSK (zo stĺpca 5) (§ 63 ods. 2 písm. c/)</t>
  </si>
  <si>
    <t>Počet FO, ktoré požiadali o vykonanie prípravy na NRS                                               z toho:</t>
  </si>
  <si>
    <t>stĺpec 4, 5 - uviesť počet FO, ktorým bolo dieťa zverené do NOS alebo FO, ktoré podali návrh na zverenie dieťaťa do NOS a požiadali</t>
  </si>
  <si>
    <t>na uľahčenie riešenia v konfiktných situáciach</t>
  </si>
  <si>
    <t xml:space="preserve">deťom, ktoré boli obeťami obchodovania </t>
  </si>
  <si>
    <t>úplné stredné alebo úplné odborné vzdelanie</t>
  </si>
  <si>
    <t>riadok 1-14</t>
  </si>
  <si>
    <t>Zabezpečenie výchovného alebo sociálneho programu pre dieťa a rodičov</t>
  </si>
  <si>
    <t xml:space="preserve">Vzorec: </t>
  </si>
  <si>
    <t xml:space="preserve"> 5 klientov x 8 mesiacov + 2 klienti x 2 mesiace + 2 klienti  x 13 mesiacov+ 1 klient x 24 mesiacov  = </t>
  </si>
  <si>
    <t>94 mesiacov .............pričom mesiace vydelíme počtom klientov...priemerná dĺžka je potom 9,4 mesiaca</t>
  </si>
  <si>
    <t>I.r.</t>
  </si>
  <si>
    <t>b.</t>
  </si>
  <si>
    <t>1.</t>
  </si>
  <si>
    <t>Počet</t>
  </si>
  <si>
    <t>riadok 13 opatrenia  v zmysle § 12 ods. 1 písm. d)</t>
  </si>
  <si>
    <t>9. modul -  Resocializačný program</t>
  </si>
  <si>
    <t xml:space="preserve">10. modul  - Ukončenie poskytovania starostlivosti </t>
  </si>
  <si>
    <t>11. modul  - Stav zamestnancov resocializačného strediska  k 3l. l2.</t>
  </si>
  <si>
    <r>
      <t>12</t>
    </r>
    <r>
      <rPr>
        <sz val="11"/>
        <rFont val="Times New Roman"/>
        <family val="1"/>
        <charset val="238"/>
      </rPr>
      <t xml:space="preserve">. </t>
    </r>
    <r>
      <rPr>
        <b/>
        <sz val="11"/>
        <rFont val="Times New Roman"/>
        <family val="1"/>
        <charset val="238"/>
      </rPr>
      <t xml:space="preserve">modul  - Vzdelanie zamestnancov resocializačného strediska </t>
    </r>
  </si>
  <si>
    <t xml:space="preserve">8.modul -  Poskytovanie starostlivosti v resocializačnom stredisku   </t>
  </si>
  <si>
    <t>6. modul  - Vzdelanie zamestnancov krízového strediska</t>
  </si>
  <si>
    <t>5.modul -  Stav zamestnancov  krízového strediska k 3l. l2.</t>
  </si>
  <si>
    <t>2. modul - Zabezpečovanie starostlivosti v krízovom stredisku</t>
  </si>
  <si>
    <t>14.modul - Zabezpečenie NRS - AS</t>
  </si>
  <si>
    <t>13. modul -  Zabezpečenie NRS - AS</t>
  </si>
  <si>
    <t>15.modul - Skupinové programy s deťmi a jeho rodinou  - AS</t>
  </si>
  <si>
    <t>16. modul - Skupinové programy s dieťaťom a jeho rodinou - špecifikácia problémov dieťaťa - AS</t>
  </si>
  <si>
    <t>Skupinové programy s dieťaťom a jeho rodinou - Akreditované subjekty</t>
  </si>
  <si>
    <t>17.modul</t>
  </si>
  <si>
    <t>pri krízových situáciách</t>
  </si>
  <si>
    <t>Špeciálne sociálne poradenstvo</t>
  </si>
  <si>
    <r>
      <t>Súčet riadkov 2-6</t>
    </r>
    <r>
      <rPr>
        <sz val="11"/>
        <rFont val="Times New Roman"/>
        <family val="1"/>
        <charset val="238"/>
      </rPr>
      <t xml:space="preserve">  sa musí </t>
    </r>
    <r>
      <rPr>
        <b/>
        <sz val="11"/>
        <rFont val="Times New Roman"/>
        <family val="1"/>
        <charset val="238"/>
      </rPr>
      <t>rovnať</t>
    </r>
    <r>
      <rPr>
        <sz val="11"/>
        <rFont val="Times New Roman"/>
        <family val="1"/>
        <charset val="238"/>
      </rPr>
      <t xml:space="preserve"> riadku </t>
    </r>
    <r>
      <rPr>
        <b/>
        <sz val="11"/>
        <rFont val="Times New Roman"/>
        <family val="1"/>
        <charset val="238"/>
      </rPr>
      <t>1</t>
    </r>
    <r>
      <rPr>
        <sz val="11"/>
        <rFont val="Times New Roman"/>
        <family val="1"/>
        <charset val="238"/>
      </rPr>
      <t xml:space="preserve"> vo </t>
    </r>
    <r>
      <rPr>
        <b/>
        <sz val="11"/>
        <rFont val="Times New Roman"/>
        <family val="1"/>
        <charset val="238"/>
      </rPr>
      <t>všetkých stĺpcoch</t>
    </r>
  </si>
  <si>
    <r>
      <t>Akreditovaný subjekt vypíše požadované ukazovatele v </t>
    </r>
    <r>
      <rPr>
        <b/>
        <sz val="11"/>
        <rFont val="Times New Roman"/>
        <family val="1"/>
        <charset val="238"/>
      </rPr>
      <t xml:space="preserve">module 15. </t>
    </r>
    <r>
      <rPr>
        <sz val="11"/>
        <rFont val="Times New Roman"/>
        <family val="1"/>
        <charset val="238"/>
      </rPr>
      <t xml:space="preserve">vo všetkých riadkoch a stĺpcoch. V prípade, že niektorú z činností akreditovaný subjekt nevykonáva, vypíše v danom riadku a stĺpci </t>
    </r>
    <r>
      <rPr>
        <b/>
        <sz val="11"/>
        <rFont val="Times New Roman"/>
        <family val="1"/>
        <charset val="238"/>
      </rPr>
      <t>„0“</t>
    </r>
    <r>
      <rPr>
        <sz val="11"/>
        <rFont val="Times New Roman"/>
        <family val="1"/>
        <charset val="238"/>
      </rPr>
      <t>.</t>
    </r>
  </si>
  <si>
    <t>2</t>
  </si>
  <si>
    <t>deti</t>
  </si>
  <si>
    <t>Výchovné opatrenie</t>
  </si>
  <si>
    <t>Počet rodín, ktoré sa sanovali v priebehu roka</t>
  </si>
  <si>
    <t>Počet detí, ktoré sa po úprave rodinných pomerov vrátili späť do rodiny (z riadku 2)</t>
  </si>
  <si>
    <t>Celkový počet klientov (K 31.12.)</t>
  </si>
  <si>
    <t>Priemerná dĺžka celého pobytu</t>
  </si>
  <si>
    <t xml:space="preserve">Súčet riadkov 2 až 5 sa musí rovnať riadku 1 </t>
  </si>
  <si>
    <t>stĺpec 4- uvedie počet dievčat zo stĺ. 3</t>
  </si>
  <si>
    <t>Stĺpec 6- uvedie počet žien zo stĺ 5</t>
  </si>
  <si>
    <r>
      <t>stĺpec 4</t>
    </r>
    <r>
      <rPr>
        <sz val="11"/>
        <rFont val="Times New Roman"/>
        <family val="1"/>
        <charset val="238"/>
      </rPr>
      <t xml:space="preserve">- uvedie sa počet prípadov podľa dôvodov uvedených v riadkoch </t>
    </r>
    <r>
      <rPr>
        <b/>
        <sz val="11"/>
        <rFont val="Times New Roman"/>
        <family val="1"/>
        <charset val="238"/>
      </rPr>
      <t>2 - 13</t>
    </r>
    <r>
      <rPr>
        <sz val="11"/>
        <rFont val="Times New Roman"/>
        <family val="1"/>
        <charset val="238"/>
      </rPr>
      <t>, pričom krízové stredisko poskytuje starostlivosť, vrátane stravovania, bývania a zaopatrenia, výlučne deťom a ich rodinám ktoré sú, boli alebo budú ubytované v zariadení</t>
    </r>
  </si>
  <si>
    <r>
      <t>Stĺpec 1</t>
    </r>
    <r>
      <rPr>
        <sz val="11"/>
        <rFont val="Times New Roman"/>
        <family val="1"/>
        <charset val="238"/>
      </rPr>
      <t xml:space="preserve"> - uvedie sa počet detí, u ktorých bola ukončená starostlivosť podľa dôvodov uvedených v </t>
    </r>
    <r>
      <rPr>
        <b/>
        <sz val="11"/>
        <rFont val="Times New Roman"/>
        <family val="1"/>
        <charset val="238"/>
      </rPr>
      <t xml:space="preserve">riadkoch 2 – 5 </t>
    </r>
  </si>
  <si>
    <r>
      <t>Súčet riadkov 2-5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plus</t>
    </r>
    <r>
      <rPr>
        <sz val="11"/>
        <rFont val="Times New Roman"/>
        <family val="1"/>
        <charset val="238"/>
      </rPr>
      <t xml:space="preserve"> súčet riadkov </t>
    </r>
    <r>
      <rPr>
        <b/>
        <sz val="11"/>
        <rFont val="Times New Roman"/>
        <family val="1"/>
        <charset val="238"/>
      </rPr>
      <t>7 až 9 plus</t>
    </r>
    <r>
      <rPr>
        <sz val="11"/>
        <rFont val="Times New Roman"/>
        <family val="1"/>
        <charset val="238"/>
      </rPr>
      <t xml:space="preserve"> súčet riadkov </t>
    </r>
    <r>
      <rPr>
        <b/>
        <sz val="11"/>
        <rFont val="Times New Roman"/>
        <family val="1"/>
        <charset val="238"/>
      </rPr>
      <t>12 – 16</t>
    </r>
    <r>
      <rPr>
        <sz val="11"/>
        <rFont val="Times New Roman"/>
        <family val="1"/>
        <charset val="238"/>
      </rPr>
      <t xml:space="preserve">  sa musí rovnať riadku 1 vo všetkých stĺpcoch</t>
    </r>
  </si>
  <si>
    <r>
      <t xml:space="preserve">Súčet </t>
    </r>
    <r>
      <rPr>
        <b/>
        <sz val="11"/>
        <rFont val="Times New Roman"/>
        <family val="1"/>
        <charset val="238"/>
      </rPr>
      <t>riadkov 2-6</t>
    </r>
    <r>
      <rPr>
        <sz val="11"/>
        <rFont val="Times New Roman"/>
        <family val="1"/>
        <charset val="238"/>
      </rPr>
      <t xml:space="preserve">  sa musí rovnať </t>
    </r>
    <r>
      <rPr>
        <b/>
        <sz val="11"/>
        <rFont val="Times New Roman"/>
        <family val="1"/>
        <charset val="238"/>
      </rPr>
      <t>riadku 1</t>
    </r>
    <r>
      <rPr>
        <sz val="11"/>
        <rFont val="Times New Roman"/>
        <family val="1"/>
        <charset val="238"/>
      </rPr>
      <t xml:space="preserve"> vo všetkých stĺpcoch</t>
    </r>
  </si>
  <si>
    <t>Súčet stĺ 3 a 5 sa musí rovnať stl. 2 riadok 1</t>
  </si>
  <si>
    <t>Stĺpec 2- uvedie sa počet detí zo stl. 1</t>
  </si>
  <si>
    <t>Stĺpec 4 - uvedie sa priemerná dĺžka celého pobytu</t>
  </si>
  <si>
    <t xml:space="preserve">Priemerná dĺžka pobytu klienta v resocializačnom stredisku.  Použite  výpočet  podľa  uvedeného vzorca </t>
  </si>
  <si>
    <t>Celkový počet klientov</t>
  </si>
  <si>
    <t>Stĺpci 1- uvedie celkový počet klientov</t>
  </si>
  <si>
    <t>V stĺpcoch  2,3,4,5 sa klenti rozdelia podľa veku a pohlavia</t>
  </si>
  <si>
    <t>Súčet stĺ. 2,3,4,5 sa musí rovnat stĺ 1 v každom riadku</t>
  </si>
  <si>
    <t xml:space="preserve">riadok 2 - uvedie počet detí, ktoré sú na základe rozhodnitia súdu umiestnené v zariadení a v ktorých rodiných prebiehala sanácia  </t>
  </si>
  <si>
    <t>riadku 3 -  uvedie počet dievčat z riadku 2</t>
  </si>
  <si>
    <t xml:space="preserve">riadok 4- uvedie počet detí, ktoré sa po úprave rodinných pomerov vrátili späť do rodiny (z riadku 2) </t>
  </si>
  <si>
    <t>Stĺpec 1- uvedie celkový počet detí</t>
  </si>
  <si>
    <t>Počet dievčat zo stĺ. 2</t>
  </si>
  <si>
    <t xml:space="preserve">Forma           </t>
  </si>
  <si>
    <t xml:space="preserve"> Počet detí zo stl.2 na základe výchovného opatrenia (§ 12,§ 15)</t>
  </si>
  <si>
    <t xml:space="preserve"> Počet detí zo stĺ. 2 na základe predbežného opatrenia</t>
  </si>
  <si>
    <t xml:space="preserve">- súčet stĺ. 4 a 5 riadok 1 sa musí rovnať riadku 1 stĺ 2 </t>
  </si>
  <si>
    <t>- súčet stĺ. 4 a 5 riadok 2 sa musí rovnať riadku 2 stĺ 2</t>
  </si>
  <si>
    <t>V sledovanom roku krízové stredisko ukončilo poskytovanie starostlivosti deťom (§ 62, ods. 1, písm. c)</t>
  </si>
  <si>
    <t xml:space="preserve">Fázy resocializačného programu </t>
  </si>
  <si>
    <t>Počet klientov prvej fázy  v priebehu roka</t>
  </si>
  <si>
    <t>zabezpečenie pobytu v zariadení chráneného bývania, domov na pol ceste</t>
  </si>
  <si>
    <t>výchovný program</t>
  </si>
  <si>
    <t xml:space="preserve"> sociálny  program</t>
  </si>
  <si>
    <t>Počet dievčat (zo stĺ.  1)</t>
  </si>
  <si>
    <t>s poruchami správania (zo stĺpca 1)</t>
  </si>
  <si>
    <t>18. modul</t>
  </si>
  <si>
    <t xml:space="preserve">Príprava fyzických osôb na vykonávanie profesionálnych rodín </t>
  </si>
  <si>
    <t xml:space="preserve">rozsah </t>
  </si>
  <si>
    <t xml:space="preserve">60 hodín </t>
  </si>
  <si>
    <t xml:space="preserve">spolu </t>
  </si>
  <si>
    <t xml:space="preserve">Počet FO  </t>
  </si>
  <si>
    <t>ČAS VYPĹŇANIA FORMULÁRA</t>
  </si>
  <si>
    <t xml:space="preserve">Odhadnite čas, ktorý ste potrebovali na vyplnenie tohto štatistického formulára z podkladov účtovnej, resp. štatistickej evidencie </t>
  </si>
  <si>
    <t>hodiny</t>
  </si>
  <si>
    <t>minúty</t>
  </si>
  <si>
    <t>plnoleté FO</t>
  </si>
  <si>
    <r>
      <t xml:space="preserve">Stĺpec l </t>
    </r>
    <r>
      <rPr>
        <sz val="11"/>
        <rFont val="Times New Roman"/>
        <family val="1"/>
        <charset val="238"/>
      </rPr>
      <t>- uvedie sa  kapacita resocializačného strediska</t>
    </r>
  </si>
  <si>
    <r>
      <t>Stĺpec 13</t>
    </r>
    <r>
      <rPr>
        <sz val="11"/>
        <rFont val="Times New Roman"/>
        <family val="1"/>
        <charset val="238"/>
      </rPr>
      <t xml:space="preserve"> - uvedie sa počet klientov,  ktorí zahájili resocializáciu v sledovanom roku </t>
    </r>
  </si>
  <si>
    <t>Stĺpec 1- žiadané ukazovatele sa týkajú poskytovania starostlivosti klientom v prvej fáze resocializácie, t.j. klientom, ktorí vzhľadom na obsah ich resocializačného programu nemajú možnosť zabezpečiť si príjem vlastnou prácou na účely zabezpečenia základných životných podmienok a zmiernenia hmotnej núdze podľa osobitných predpisov a sú poberateľmi ochranného príspevku za zákonom ustanovených podmienok. Údaje sa uvádzajú v mesiacoch. uvedie sa priemerná dĺžka prvej fázy resocializácie počas ktorej si nemôže klient zabezpečiť príjem vlastnou prácou.</t>
  </si>
  <si>
    <r>
      <t>Resocializačné stredisko vypíše požadované ukazovatele v </t>
    </r>
    <r>
      <rPr>
        <b/>
        <sz val="11"/>
        <rFont val="Times New Roman"/>
        <family val="1"/>
        <charset val="238"/>
      </rPr>
      <t xml:space="preserve">module 10 </t>
    </r>
    <r>
      <rPr>
        <sz val="11"/>
        <rFont val="Times New Roman"/>
        <family val="1"/>
        <charset val="238"/>
      </rPr>
      <t xml:space="preserve">vo všetkých riadkoch a stĺpcoch podľa dôvodov ukončenia poskytovania starostlivosti. </t>
    </r>
  </si>
  <si>
    <t>Stĺpcec 3 uvieť deti zo stl. 1 - s poruchami správania</t>
  </si>
  <si>
    <t>Stlpec 4 - uvedie počet dievčat zo stĺ. 1</t>
  </si>
  <si>
    <t xml:space="preserve">Spolupráca AK pri výchovných opatreniach </t>
  </si>
  <si>
    <t>Stlpec 5 - uvedie počet dievčat zo stĺ. 2</t>
  </si>
  <si>
    <t xml:space="preserve">Stĺpec 1 - uvedie sa  počet  detí </t>
  </si>
  <si>
    <t xml:space="preserve">Stĺpec  3,4 uvieť zaradí deti zo stl. 2 - s poruchami správania alebo s problémovým správaním  </t>
  </si>
  <si>
    <t xml:space="preserve">v riadku 1 akreditovaný subjekt vyplní počet detí, u korých vykonal prípravu na NRS, počet detí, ktorým sprostredkoval NRS </t>
  </si>
  <si>
    <t>§ 27 ods. 4 zákona č. 305/2005 o SPODaSK a § 32 ods. 3</t>
  </si>
  <si>
    <t xml:space="preserve">18. modul  Príprava fyzických osôb na vykonávanie profesionálnych rodín </t>
  </si>
  <si>
    <t xml:space="preserve">Stĺpec 1 - Uvedie sa počet fyzickýh osôb, ktoré absolvovali prípravu na vykonávanie profesionálnych rodín podľa rozsahu prípravy. </t>
  </si>
  <si>
    <t>- stĺpec 5 - uvedie sa počet detí, zo stĺ. 2 , ktorým bola poskytovaná starostlivosťna základe rozhodnutia súdu o predbežnom opatrení</t>
  </si>
  <si>
    <t>VYSVETLIVKY K VÝKAZU  V (MPSVaR SR) 13-01</t>
  </si>
  <si>
    <t>Celkové náklady na dieťa                            (v EUR)</t>
  </si>
  <si>
    <t>Z toho dievčatá             (zo stĺ 2)</t>
  </si>
  <si>
    <t>Počet plnoletých FO- rodičov, s ktorými sú v zariadení umiestnené aj ich deti</t>
  </si>
  <si>
    <t xml:space="preserve">Spolupráca  akreditovaných subjektov pri výchovných opatreniach </t>
  </si>
  <si>
    <t>Počet zapojených rodičov, alebo osôb, kt.sa osobne starajú o dieťa (cez priority úradu)</t>
  </si>
  <si>
    <t>z toho na základe  
(z riadku 1)</t>
  </si>
  <si>
    <t>v tom  VŠ (z riadku 6)</t>
  </si>
  <si>
    <t>v tom   VŠ (z riadku 6)</t>
  </si>
  <si>
    <r>
      <t>stĺpec 2</t>
    </r>
    <r>
      <rPr>
        <sz val="11"/>
        <rFont val="Times New Roman"/>
        <family val="1"/>
        <charset val="238"/>
      </rPr>
      <t xml:space="preserve"> - uvedie sa počet detí podľa dôvodov uvedených v riadkoch </t>
    </r>
    <r>
      <rPr>
        <b/>
        <sz val="11"/>
        <rFont val="Times New Roman"/>
        <family val="1"/>
        <charset val="238"/>
      </rPr>
      <t>2 - 13</t>
    </r>
    <r>
      <rPr>
        <sz val="11"/>
        <rFont val="Times New Roman"/>
        <family val="1"/>
        <charset val="238"/>
      </rPr>
      <t>, ktorým krízové stredisko  poskytuje starostlivosť výlučne ambulantnou formou (bez ubytovania, stravovania, zaopatrenia)</t>
    </r>
  </si>
  <si>
    <r>
      <t>stĺpec 3</t>
    </r>
    <r>
      <rPr>
        <sz val="11"/>
        <rFont val="Times New Roman"/>
        <family val="1"/>
        <charset val="238"/>
      </rPr>
      <t xml:space="preserve"> - uvedie sa počet detí, podľa dôvodov uvedených v riadkoch 2 - 13, ktorým KS poskytovalo starostlivosť celodennou formou alebo po určitú časť dňa</t>
    </r>
  </si>
  <si>
    <r>
      <t>stĺpec 5</t>
    </r>
    <r>
      <rPr>
        <sz val="11"/>
        <rFont val="Times New Roman"/>
        <family val="1"/>
        <charset val="238"/>
      </rPr>
      <t xml:space="preserve"> - uvedie sa počet detí podľa dôvodov uvedených v riadkoch </t>
    </r>
    <r>
      <rPr>
        <b/>
        <sz val="11"/>
        <rFont val="Times New Roman"/>
        <family val="1"/>
        <charset val="238"/>
      </rPr>
      <t>2 - 13</t>
    </r>
    <r>
      <rPr>
        <sz val="11"/>
        <rFont val="Times New Roman"/>
        <family val="1"/>
        <charset val="238"/>
      </rPr>
      <t>, pričom krízové stredisko poskytuje starostlivosť nielen deťom a ich rodinám v súvislosti s bývaním zaopatrením a stravovaním (Klientelu strediska tvoria i deti a rodiny, ktoré nevyužili pobytové služby)</t>
    </r>
  </si>
  <si>
    <r>
      <t xml:space="preserve">stĺpec 6 </t>
    </r>
    <r>
      <rPr>
        <sz val="11"/>
        <rFont val="Times New Roman"/>
        <family val="1"/>
        <charset val="238"/>
      </rPr>
      <t xml:space="preserve">- uvedie sa počet detí podľa dôvodov uvedených v riadkoch </t>
    </r>
    <r>
      <rPr>
        <b/>
        <sz val="11"/>
        <rFont val="Times New Roman"/>
        <family val="1"/>
        <charset val="238"/>
      </rPr>
      <t>2-13</t>
    </r>
    <r>
      <rPr>
        <sz val="11"/>
        <rFont val="Times New Roman"/>
        <family val="1"/>
        <charset val="238"/>
      </rPr>
      <t>, pričom krízové stredisko poskytuje starostlivosť v profesionálnej rodine</t>
    </r>
  </si>
  <si>
    <t>Stĺpec 3 - uvedie sa počet klientov -  poberateľov ochranného príspevku v priebehu roka</t>
  </si>
  <si>
    <r>
      <t xml:space="preserve">Súčet </t>
    </r>
    <r>
      <rPr>
        <sz val="11"/>
        <rFont val="Times New Roman"/>
        <family val="1"/>
        <charset val="238"/>
      </rPr>
      <t xml:space="preserve">riadkov </t>
    </r>
    <r>
      <rPr>
        <b/>
        <sz val="11"/>
        <rFont val="Times New Roman"/>
        <family val="1"/>
        <charset val="238"/>
      </rPr>
      <t>2-5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plus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súčet</t>
    </r>
    <r>
      <rPr>
        <sz val="11"/>
        <rFont val="Times New Roman"/>
        <family val="1"/>
        <charset val="238"/>
      </rPr>
      <t xml:space="preserve"> riadkov </t>
    </r>
    <r>
      <rPr>
        <b/>
        <sz val="11"/>
        <rFont val="Times New Roman"/>
        <family val="1"/>
        <charset val="238"/>
      </rPr>
      <t>7 až 8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plus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súčet</t>
    </r>
    <r>
      <rPr>
        <sz val="11"/>
        <rFont val="Times New Roman"/>
        <family val="1"/>
        <charset val="238"/>
      </rPr>
      <t xml:space="preserve"> riadkov </t>
    </r>
    <r>
      <rPr>
        <b/>
        <sz val="11"/>
        <rFont val="Times New Roman"/>
        <family val="1"/>
        <charset val="238"/>
      </rPr>
      <t>11 – 15</t>
    </r>
    <r>
      <rPr>
        <sz val="11"/>
        <rFont val="Times New Roman"/>
        <family val="1"/>
        <charset val="238"/>
      </rPr>
      <t xml:space="preserve">  sa musí </t>
    </r>
    <r>
      <rPr>
        <b/>
        <sz val="11"/>
        <rFont val="Times New Roman"/>
        <family val="1"/>
        <charset val="238"/>
      </rPr>
      <t>rovnať riadku 1</t>
    </r>
    <r>
      <rPr>
        <sz val="11"/>
        <rFont val="Times New Roman"/>
        <family val="1"/>
        <charset val="238"/>
      </rPr>
      <t xml:space="preserve"> vo </t>
    </r>
    <r>
      <rPr>
        <b/>
        <sz val="11"/>
        <rFont val="Times New Roman"/>
        <family val="1"/>
        <charset val="238"/>
      </rPr>
      <t>všetkých stĺpcoch</t>
    </r>
  </si>
  <si>
    <t>o prípravu na vykonávanie NRS podľa § 33 ods. 11zákona č. 305/2005 Z. z. o SPOD a SK</t>
  </si>
  <si>
    <t>a počet detí, v rodinách, ktorým  poskytuje poradenstvo po zverení do NRS (teda aj z minulých rokov)</t>
  </si>
  <si>
    <t>v riadku 1 - sa uvedie počet rodín , ktorým sa poskytuje starostlivosť v zmysle</t>
  </si>
  <si>
    <t xml:space="preserve">17.modul  Sanácia rodinného prostredia   </t>
  </si>
  <si>
    <t xml:space="preserve">sleduje sa počet rodín alebo detí, iba v prípadoch kedy sa pre deti vykonávajú opatrenia podľa § 27 zákona č. 305/2005 Z. z. č. 305/2005 Z. z. o SPOD a SK </t>
  </si>
  <si>
    <t>žiadosti dieťaťa</t>
  </si>
  <si>
    <t>Stĺpec 2- uvedie počet detí zapojených cez priority úradu PSVR
(zo stĺpca 1)  sa eviduje výška výdavkov na skupinové programy</t>
  </si>
  <si>
    <r>
      <t>Stĺpec 2 - uvedie p</t>
    </r>
    <r>
      <rPr>
        <b/>
        <sz val="11"/>
        <rFont val="Times New Roman"/>
        <family val="1"/>
        <charset val="238"/>
      </rPr>
      <t>očet detí zapojených cez priority úradu PSVR zo stl. 1</t>
    </r>
  </si>
  <si>
    <t>Stlpec 5- uvedie počet zapojených rodičov, alebo osôb, kt.sa osobne starajú o dieťaťa (cez priority úradu PSVR)</t>
  </si>
  <si>
    <t>Stlpec 6- uvedie počet rodičov, alebo osôb, kt.sa osobne starajú o dieťaťa (cez priority úradu PSVR)</t>
  </si>
  <si>
    <t>z toho dievčatá (zo stĺ. 3)</t>
  </si>
  <si>
    <t>z toho ženy (zo stĺ. 5)</t>
  </si>
  <si>
    <t xml:space="preserve">počet detí na základe dohody s rodičom (osobou) </t>
  </si>
  <si>
    <t xml:space="preserve">počet detí na základe dohody so zariadením </t>
  </si>
  <si>
    <t xml:space="preserve">č. 540/2001 Z.z. o štátnej štatistike </t>
  </si>
  <si>
    <t>Zariadenie sociálnoprávnej ochrany detí kurately zriadené akreditovaným subjektom odovzdá štatistické údaje Ústrediu práce, sociálnych vecí a rodiny do 31. januára nasledujúceho roka</t>
  </si>
  <si>
    <t>Zariadenie sociálnoprávnej ochrany detí a sociálnej kurately zriadené v pôsobnosti samosprávneho kraja alebo obce odovzdajú štatistické údaje prostredníctvom zriaďovateľa Ústrediu práce, sociálnych vecí a rodiny do 31. januára nasledujúceho roka</t>
  </si>
  <si>
    <t>Akreditovaný subjekt vykonávajúci vybrané opatrenia sociálnoprávnej ochrany detí a sociálnej kurately, odovzdá štatistické údaje Ústrediu práce, sociálnych vecí a rodiny do 31. januára nasledujúceho roka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</si>
  <si>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</si>
  <si>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V(MPSVR SR)13-01</t>
  </si>
  <si>
    <r>
      <t xml:space="preserve">IČO </t>
    </r>
    <r>
      <rPr>
        <sz val="12"/>
        <rFont val="Times New Roman"/>
        <family val="1"/>
        <charset val="238"/>
      </rPr>
      <t xml:space="preserve">- identifikačné číslo organizácie; ak má organizácia </t>
    </r>
    <r>
      <rPr>
        <b/>
        <sz val="12"/>
        <rFont val="Times New Roman"/>
        <family val="1"/>
        <charset val="238"/>
      </rPr>
      <t>IČO</t>
    </r>
    <r>
      <rPr>
        <sz val="12"/>
        <rFont val="Times New Roman"/>
        <family val="1"/>
        <charset val="238"/>
      </rPr>
      <t xml:space="preserve"> šesťmiestne, doplnia sa na prvých dvoch miestach nuly</t>
    </r>
  </si>
  <si>
    <r>
      <t>Kód okresu</t>
    </r>
    <r>
      <rPr>
        <sz val="12"/>
        <rFont val="Times New Roman"/>
        <family val="1"/>
        <charset val="238"/>
      </rPr>
      <t xml:space="preserve"> -  vypĺňa sa podľa Číselníka okresov Slovenskej republiky</t>
    </r>
  </si>
  <si>
    <r>
      <t xml:space="preserve">Druh zariadenia  </t>
    </r>
    <r>
      <rPr>
        <sz val="12"/>
        <rFont val="Times New Roman"/>
        <family val="1"/>
        <charset val="238"/>
      </rPr>
      <t xml:space="preserve">- vyplní sa príslušný kód zariadenia: </t>
    </r>
    <r>
      <rPr>
        <b/>
        <sz val="12"/>
        <rFont val="Times New Roman"/>
        <family val="1"/>
        <charset val="238"/>
      </rPr>
      <t>350</t>
    </r>
    <r>
      <rPr>
        <sz val="12"/>
        <rFont val="Times New Roman"/>
        <family val="1"/>
        <charset val="238"/>
      </rPr>
      <t xml:space="preserve"> - zariadenie pestúnskej starostlivosti, </t>
    </r>
    <r>
      <rPr>
        <b/>
        <sz val="12"/>
        <rFont val="Times New Roman"/>
        <family val="1"/>
        <charset val="238"/>
      </rPr>
      <t>520</t>
    </r>
    <r>
      <rPr>
        <sz val="12"/>
        <rFont val="Times New Roman"/>
        <family val="1"/>
        <charset val="238"/>
      </rPr>
      <t xml:space="preserve"> - krízové stredisko, </t>
    </r>
    <r>
      <rPr>
        <b/>
        <sz val="12"/>
        <rFont val="Times New Roman"/>
        <family val="1"/>
        <charset val="238"/>
      </rPr>
      <t>530</t>
    </r>
    <r>
      <rPr>
        <sz val="12"/>
        <rFont val="Times New Roman"/>
        <family val="1"/>
        <charset val="238"/>
      </rPr>
      <t xml:space="preserve"> - resocializačné stredisko, iné akreditované subjekty nevypĺňajú kód zariadenia.</t>
    </r>
  </si>
  <si>
    <r>
      <t>Forma poskytovanej starostlivosti</t>
    </r>
    <r>
      <rPr>
        <sz val="12"/>
        <rFont val="Times New Roman"/>
        <family val="1"/>
        <charset val="238"/>
      </rPr>
      <t xml:space="preserve"> - vyplní sa kód podľa prevažujúcej formy starostlivosti: </t>
    </r>
    <r>
      <rPr>
        <b/>
        <sz val="12"/>
        <rFont val="Times New Roman"/>
        <family val="1"/>
        <charset val="238"/>
      </rPr>
      <t xml:space="preserve">1 </t>
    </r>
    <r>
      <rPr>
        <sz val="12"/>
        <rFont val="Times New Roman"/>
        <family val="1"/>
        <charset val="238"/>
      </rPr>
      <t>- celoročne</t>
    </r>
    <r>
      <rPr>
        <b/>
        <sz val="12"/>
        <rFont val="Times New Roman"/>
        <family val="1"/>
        <charset val="238"/>
      </rPr>
      <t xml:space="preserve">, 2 </t>
    </r>
    <r>
      <rPr>
        <sz val="12"/>
        <rFont val="Times New Roman"/>
        <family val="1"/>
        <charset val="238"/>
      </rPr>
      <t>- týždenne</t>
    </r>
    <r>
      <rPr>
        <b/>
        <sz val="12"/>
        <rFont val="Times New Roman"/>
        <family val="1"/>
        <charset val="238"/>
      </rPr>
      <t xml:space="preserve">, 3 </t>
    </r>
    <r>
      <rPr>
        <sz val="12"/>
        <rFont val="Times New Roman"/>
        <family val="1"/>
        <charset val="238"/>
      </rPr>
      <t>- denne</t>
    </r>
    <r>
      <rPr>
        <b/>
        <sz val="12"/>
        <rFont val="Times New Roman"/>
        <family val="1"/>
        <charset val="238"/>
      </rPr>
      <t>, 4</t>
    </r>
    <r>
      <rPr>
        <sz val="12"/>
        <rFont val="Times New Roman"/>
        <family val="1"/>
        <charset val="238"/>
      </rPr>
      <t xml:space="preserve"> - prechodne na určitý čas,</t>
    </r>
    <r>
      <rPr>
        <b/>
        <sz val="12"/>
        <rFont val="Times New Roman"/>
        <family val="1"/>
        <charset val="238"/>
      </rPr>
      <t xml:space="preserve"> 5 </t>
    </r>
    <r>
      <rPr>
        <sz val="12"/>
        <rFont val="Times New Roman"/>
        <family val="1"/>
        <charset val="238"/>
      </rPr>
      <t>- nie je samostatným zariadením.</t>
    </r>
  </si>
  <si>
    <t xml:space="preserve">Kód okresu </t>
  </si>
  <si>
    <r>
      <t xml:space="preserve">1. modul - Krízové stredisko </t>
    </r>
    <r>
      <rPr>
        <sz val="11"/>
        <rFont val="Times New Roman"/>
        <family val="1"/>
        <charset val="238"/>
      </rPr>
      <t xml:space="preserve"> - § 67 zákona č. 305/2005 Z.z. o sociálnoprávnej ochrane detí a o sociálnej kuratele a o zmene a doplnení niektorých zákonov v znení neskorších predpisov</t>
    </r>
  </si>
  <si>
    <r>
      <t xml:space="preserve">7.modul -  Resocializačné stredisko - </t>
    </r>
    <r>
      <rPr>
        <sz val="11"/>
        <rFont val="Times New Roman"/>
        <family val="1"/>
        <charset val="238"/>
      </rPr>
      <t>§63zákona č. 305/2005 Z.z. o sociálnoprávnej ochrane detí a o sociálnej kuratele a o zmene a doplnení niektorých zákonov v znení neskorších predpisov</t>
    </r>
  </si>
  <si>
    <t>Stĺpec 9- uvedie sa počet detí, ktorým bola poskytovaná starostlivosť na základe dohody - so zariadením na výkon rozhodnutia súdu, v ktorom bolo dieťa umiestnené na základe rozhodnutia súdu o nariadení ústavnej starostlivosti (§ 63 ods. 2, písm. aú bod 2)</t>
  </si>
  <si>
    <r>
      <t xml:space="preserve">Resocializačné stredisko vypíše požadované ukazovatele v </t>
    </r>
    <r>
      <rPr>
        <b/>
        <sz val="11"/>
        <rFont val="Times New Roman"/>
        <family val="1"/>
        <charset val="238"/>
      </rPr>
      <t>module 8</t>
    </r>
    <r>
      <rPr>
        <sz val="11"/>
        <rFont val="Times New Roman"/>
        <family val="1"/>
        <charset val="238"/>
      </rPr>
      <t xml:space="preserve"> vo všetkých riadkoch a stĺpcoch. V prípade, že niektorú z činností resocializačné stredisko neposkytuje, vypíše v danom riadku a stĺpci </t>
    </r>
    <r>
      <rPr>
        <b/>
        <sz val="11"/>
        <rFont val="Times New Roman"/>
        <family val="1"/>
        <charset val="238"/>
      </rPr>
      <t>„0“</t>
    </r>
    <r>
      <rPr>
        <sz val="11"/>
        <rFont val="Times New Roman"/>
        <family val="1"/>
        <charset val="238"/>
      </rPr>
      <t>.</t>
    </r>
  </si>
  <si>
    <t>z toho: rozhodnutia súdu o predbežnom opatrení, na ktoré podal návrh orgán SPODaSK z riadku 17</t>
  </si>
  <si>
    <t>v tom VŠ (z riadku 6)</t>
  </si>
  <si>
    <t>v znení neskorších predpisov.</t>
  </si>
  <si>
    <t>Pomoc na zvládnutie krízy</t>
  </si>
  <si>
    <t>Resociali-začné stredisko</t>
  </si>
  <si>
    <t>Poskytovanie starostlivosti v resocializačnom stredisku</t>
  </si>
  <si>
    <t>Individuálna sociálna práca</t>
  </si>
  <si>
    <t>Úspešné absolvovanie resocializačného procesu</t>
  </si>
  <si>
    <t xml:space="preserve">Stav zamestnancov resocializačného strediska  k 31. 12. </t>
  </si>
  <si>
    <t xml:space="preserve">Vzdelanie zamestnancov RS k 31. 12. </t>
  </si>
  <si>
    <t>Deti, ktorým treba zabezpečiť NRS</t>
  </si>
  <si>
    <t>Počet detí, u ktorých vykonal prípravu na NRS</t>
  </si>
  <si>
    <t>Výchovný skupinový program</t>
  </si>
  <si>
    <t xml:space="preserve">Počet detí, ktoré sú na základe rozhodnutia súdu umiestnené v zariadení a v ktorých rodinách prebiehala sanácia  </t>
  </si>
  <si>
    <t>40 hodín</t>
  </si>
  <si>
    <t>v tom z dôvodu 
(z riadku 1)</t>
  </si>
  <si>
    <t xml:space="preserve">Soc. práca s rodinou </t>
  </si>
  <si>
    <t>Spravodajskými jednotkami sú:</t>
  </si>
  <si>
    <t>z toho dievčat (z riadku 2)</t>
  </si>
  <si>
    <t>- stĺpec 3 - uvedie sa počet dievčat  zo stĺpca 2</t>
  </si>
  <si>
    <t xml:space="preserve"> Sanácia rodinného prostredia - Akreditované subjekty</t>
  </si>
  <si>
    <t xml:space="preserve">Stav zamestnancov krízového strediska k 31. 12. </t>
  </si>
  <si>
    <t>za rok 2016</t>
  </si>
  <si>
    <t xml:space="preserve">Registrované ŠÚ SR č. VK  629/2016                                                                                        </t>
  </si>
  <si>
    <t>zo dňa 01.10.2015</t>
  </si>
  <si>
    <t>Ministerstvo práce, sociálnych vecí a rodiny SR vykonáva štatistické zisťovanie za účelom získať informácie o vykonávaní vybraných opatrení sociálnoprávnej ochrany detí a sociálnej kurately. Toto zisťovanie je súčasťou Programu štátnych štatistických zisťovaní schváleného na roky 2015-2017.V záujme zabezpečenia objektívnych výsledkov zisťovania Vás žiadame o úplné a pravdivé vyplnenie štatistického formulára podľa metodických vysvetliviek a o jeho doručenie v ustanovenom termíne organizácii, uvedenej na tomto formulári. Spravodajská povinnosť vyplniť štatistický formulár Vám vyplýva z § 18 zákona č. 540/2001 Z.z. o štátnej štatistike v znení neskorších predpisov. Ak nevykonávate v sledovanom období žiadnu činnosť, predložte negatívny výkaz s písomným uvedením dôvodu.  Ďakujeme Vám za  včasné poskytnutie údajov a tešíme sa na ďalšiu spoluprácu.</t>
  </si>
  <si>
    <r>
      <t>Zriaďovateľ zariadenia</t>
    </r>
    <r>
      <rPr>
        <sz val="12"/>
        <rFont val="Times New Roman"/>
        <family val="1"/>
        <charset val="238"/>
      </rPr>
      <t xml:space="preserve"> - vyplní sa príslušný kód podľa zriaďovateľa: </t>
    </r>
    <r>
      <rPr>
        <b/>
        <sz val="12"/>
        <rFont val="Times New Roman"/>
        <family val="1"/>
        <charset val="238"/>
      </rPr>
      <t>1</t>
    </r>
    <r>
      <rPr>
        <sz val="12"/>
        <rFont val="Times New Roman"/>
        <family val="1"/>
        <charset val="238"/>
      </rPr>
      <t xml:space="preserve"> – Ústredie práce, sociálnych vecí a rodiny, </t>
    </r>
    <r>
      <rPr>
        <b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 xml:space="preserve"> - samosprávny kraj, </t>
    </r>
    <r>
      <rPr>
        <b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- obec, </t>
    </r>
    <r>
      <rPr>
        <b/>
        <sz val="12"/>
        <rFont val="Times New Roman"/>
        <family val="1"/>
        <charset val="238"/>
      </rPr>
      <t>4</t>
    </r>
    <r>
      <rPr>
        <sz val="12"/>
        <rFont val="Times New Roman"/>
        <family val="1"/>
        <charset val="238"/>
      </rPr>
      <t xml:space="preserve"> – akreditované subjekty</t>
    </r>
  </si>
  <si>
    <t>Priemerná výška nákladov na jedno dieťa za mesiac  (v EUR)</t>
  </si>
  <si>
    <t>Priemerná výška nákladov na jedno dieťa na mesiac (zo stĺpca 3) (v EUR)</t>
  </si>
  <si>
    <t>Priemerná výška nákladov na jednu FO na mesiac (zo stĺpca 5)  (v EUR)</t>
  </si>
  <si>
    <t>Sprostredkovanie postresocializačnej starostlivosti</t>
  </si>
  <si>
    <t>problémové správanie zo stĺ. 2</t>
  </si>
  <si>
    <t>s poruchami správania zo stĺ. 2</t>
  </si>
  <si>
    <t>- stĺpec 1 - uvedie sa  kapacita krízového strediska za pobytovú starostlivosť  - uvádza sa stav ku koncu roku (počet detí v priebehu roku sa uvedie v moduli č. 2)</t>
  </si>
  <si>
    <t xml:space="preserve">- stĺpec 2 - uvedie sa počet detí, ktorým bola poskytovaná starostlivosť v jednotlivých formách k  31. 12. </t>
  </si>
  <si>
    <t>- stĺpec 4 - uvedie sa počet detí, zo stĺ. 2 , ktorým bola poskytovaná starostlivosť na základe rozhodnutia súdu o  výchovnom opatrení (§12, §15)</t>
  </si>
  <si>
    <t>- stĺpec 6 - uvedie sa počet rodín, ktorým je poskytovana starostlivosť</t>
  </si>
  <si>
    <t>- stĺpec 7 - uvedie sa priemerná výška nákladov na jedno dieťa  na mesiac v EUR</t>
  </si>
  <si>
    <r>
      <t>riadok 14 až 17</t>
    </r>
    <r>
      <rPr>
        <sz val="11"/>
        <rFont val="Times New Roman"/>
        <family val="1"/>
        <charset val="238"/>
      </rPr>
      <t xml:space="preserve"> - uvedie sa počet detí podľa dôvodu umiestnenia (rozhodnutie súdu alebo žiadosť rodičov alebo na žiadosť dieťaťa samotného)</t>
    </r>
  </si>
  <si>
    <r>
      <t>riadok 18</t>
    </r>
    <r>
      <rPr>
        <sz val="11"/>
        <rFont val="Times New Roman"/>
        <family val="1"/>
        <charset val="238"/>
      </rPr>
      <t xml:space="preserve"> - nariadenie predbežného opatrenia,  ktoré podal návrh orgán SPODaSK z riadku 17</t>
    </r>
  </si>
  <si>
    <t>súčet riadkov 2 až 13 sa rovná riadku 1</t>
  </si>
  <si>
    <t>súčet riadkov 14 až 17 sa rovná riadku 1</t>
  </si>
  <si>
    <r>
      <t xml:space="preserve">Krízové stredisko vypíše žiadané štatistické údaje </t>
    </r>
    <r>
      <rPr>
        <b/>
        <strike/>
        <sz val="11"/>
        <rFont val="Times New Roman"/>
        <family val="1"/>
        <charset val="238"/>
      </rPr>
      <t>v tabuľke 4.</t>
    </r>
    <r>
      <rPr>
        <sz val="11"/>
        <rFont val="Times New Roman"/>
        <family val="1"/>
        <charset val="238"/>
      </rPr>
      <t xml:space="preserve"> vo všetkých riadkoch a stĺpcoch podľa požadovaných ukazovateľov</t>
    </r>
  </si>
  <si>
    <t>Súčet riadkov 10 a 11 sa rovná riadku 9</t>
  </si>
  <si>
    <t>Riadok 1 stĺ.1 sa rovná riadku 1 stĺ. 1 z 5. modulu</t>
  </si>
  <si>
    <t>Riadok 1 stĺ.2 sa rovná riadku 1 stĺ. 2 z 5. modulu</t>
  </si>
  <si>
    <r>
      <t>Stĺpec 2</t>
    </r>
    <r>
      <rPr>
        <sz val="11"/>
        <rFont val="Times New Roman"/>
        <family val="1"/>
        <charset val="238"/>
      </rPr>
      <t xml:space="preserve"> - uvedie sa počet klientov, ktorým bola poskytovaná starostlivosť  k  31. 12. </t>
    </r>
  </si>
  <si>
    <t>Stĺpec 5- uvedie sa počet plnoletých FO zo stĺ. 2</t>
  </si>
  <si>
    <r>
      <t>Stlpec 14</t>
    </r>
    <r>
      <rPr>
        <sz val="11"/>
        <rFont val="Times New Roman"/>
        <family val="1"/>
        <charset val="238"/>
      </rPr>
      <t xml:space="preserve"> -  uvedie sa priemerná výška nákladov na jedno dieťa na mesiac (zo stĺpca 3) (v EUR)</t>
    </r>
  </si>
  <si>
    <r>
      <t xml:space="preserve">Stĺpec 15 </t>
    </r>
    <r>
      <rPr>
        <sz val="11"/>
        <rFont val="Times New Roman"/>
        <family val="1"/>
        <charset val="238"/>
      </rPr>
      <t>- uvedie sa priemerná výška nákladov na jednu FO na mesiac (zo stĺpca 5)  (v EUR)</t>
    </r>
  </si>
  <si>
    <t>Stĺpec 2- uvedie sa počet klientov prvej fázy v priehehu roka</t>
  </si>
  <si>
    <t>Riadok 1 vo všetkých stĺpcoch je súčtom riadkov 2, 3, 4</t>
  </si>
  <si>
    <t>Súčet riadkov 9, 10 sa rovná riadku 8 vo všetkých stĺpcoch</t>
  </si>
  <si>
    <t>Riadok 1 stĺ.1 sa rovná riadku 1 stĺ. 1 z 11. modulu</t>
  </si>
  <si>
    <t>Riadok 1 stĺ.2 sa rovná riadku 1 stĺ. 2 z 11. modulu</t>
  </si>
  <si>
    <t xml:space="preserve">V riadku 1-3 akreditovaný subjekt vypíše všetky zrealizované skupinové programy v zmysle § 17 ods.4 </t>
  </si>
  <si>
    <t>Stĺpec 6 - uvedie celkové náklady na jedno dieťa v EUR</t>
  </si>
  <si>
    <t>Stĺpec 7- uvedie celkové náklady na jedno dieťa v EUR</t>
  </si>
  <si>
    <t>Riadok 3 sa rovná súčtu riadkov 1 a 2</t>
  </si>
  <si>
    <t>350 - zariadenie pestúnskej starostlivosti</t>
  </si>
  <si>
    <t>520 - krízové stredisko</t>
  </si>
  <si>
    <t>530 - resocializačné stredisko</t>
  </si>
  <si>
    <t xml:space="preserve">    - iný akreditovaný subjekt</t>
  </si>
  <si>
    <t>1 – Ústredie práce, sociálnych vecí a rodiny</t>
  </si>
  <si>
    <t>2 - samosprávny kraj</t>
  </si>
  <si>
    <t>3 - obec</t>
  </si>
  <si>
    <t>4 – akreditované subjekty</t>
  </si>
  <si>
    <t>1 - celoročne</t>
  </si>
  <si>
    <t>2 - týždenne</t>
  </si>
  <si>
    <t>3 - denne</t>
  </si>
  <si>
    <t>4 - prechodne na určitý čas</t>
  </si>
  <si>
    <t>5 - nie je samostatným zariadením</t>
  </si>
  <si>
    <t xml:space="preserve">z toho 
(z r. 8)
s VŠ </t>
  </si>
  <si>
    <r>
      <t>Počet plnoletých FO</t>
    </r>
    <r>
      <rPr>
        <sz val="11"/>
        <color indexed="10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>(zo stĺpca 2)</t>
    </r>
  </si>
  <si>
    <t>Počet detí (zo stĺ. 1)</t>
  </si>
  <si>
    <t xml:space="preserve">umiestnenie dieťaťa do náhradnej osobnej starostlivosti alebo náhradnej rodinnej starostlivosti </t>
  </si>
  <si>
    <t>Slovenská republika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</si>
</sst>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\ 00"/>
    <numFmt numFmtId="165" formatCode="0;\-0;;@"/>
  </numFmts>
  <fonts count="37">
    <font>
      <sz val="10"/>
      <name val="Arial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3"/>
      <name val="Times New Roman"/>
      <family val="1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3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color indexed="8"/>
      <name val="Arial"/>
      <family val="2"/>
      <charset val="238"/>
    </font>
    <font>
      <sz val="11"/>
      <color indexed="10"/>
      <name val="Times New Roman"/>
      <family val="1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z val="10"/>
      <name val="Antique Olive Compact"/>
      <family val="2"/>
    </font>
    <font>
      <sz val="12"/>
      <name val="Arial"/>
      <family val="2"/>
      <charset val="238"/>
    </font>
    <font>
      <sz val="11"/>
      <name val="Calibri"/>
      <family val="2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u/>
      <sz val="12"/>
      <color indexed="8"/>
      <name val="Times New Roman"/>
      <family val="1"/>
      <charset val="238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0"/>
      <name val="Arial"/>
      <family val="2"/>
      <charset val="238"/>
    </font>
    <font>
      <sz val="10"/>
      <color rgb="FFFF0000"/>
      <name val="Arial"/>
      <family val="2"/>
      <charset val="238"/>
    </font>
    <font>
      <b/>
      <strike/>
      <sz val="11"/>
      <name val="Times New Roman"/>
      <family val="1"/>
      <charset val="238"/>
    </font>
    <font>
      <sz val="11"/>
      <name val="Arial"/>
      <family val="2"/>
      <charset val="238"/>
    </font>
    <font>
      <sz val="11"/>
      <color rgb="FF00000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u/>
      <sz val="8"/>
      <color theme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A5A5A5"/>
        <bgColor indexed="64"/>
      </patternFill>
    </fill>
    <fill>
      <patternFill patternType="solid">
        <fgColor theme="0" tint="-0.14999847407452621"/>
        <bgColor indexed="64"/>
      </patternFill>
    </fill>
  </fills>
  <borders count="9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22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</borders>
  <cellStyleXfs count="8">
    <xf numFmtId="0" fontId="0" fillId="0" borderId="0"/>
    <xf numFmtId="0" fontId="15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36" fillId="0" borderId="0" applyNumberFormat="0" applyFill="0" applyBorder="0" applyAlignment="0" applyProtection="0">
      <alignment vertical="top"/>
      <protection locked="0"/>
    </xf>
  </cellStyleXfs>
  <cellXfs count="726">
    <xf numFmtId="0" fontId="0" fillId="0" borderId="0" xfId="0"/>
    <xf numFmtId="0" fontId="5" fillId="0" borderId="2" xfId="0" applyFont="1" applyBorder="1"/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5" fillId="0" borderId="0" xfId="2" applyFont="1"/>
    <xf numFmtId="0" fontId="10" fillId="0" borderId="0" xfId="2" applyFont="1"/>
    <xf numFmtId="0" fontId="10" fillId="0" borderId="0" xfId="2" applyFont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5" applyFont="1"/>
    <xf numFmtId="0" fontId="5" fillId="0" borderId="10" xfId="0" applyFont="1" applyBorder="1"/>
    <xf numFmtId="0" fontId="6" fillId="0" borderId="0" xfId="0" applyFont="1" applyBorder="1"/>
    <xf numFmtId="0" fontId="6" fillId="0" borderId="0" xfId="0" applyFont="1" applyBorder="1" applyAlignment="1"/>
    <xf numFmtId="0" fontId="5" fillId="0" borderId="4" xfId="4" applyFont="1" applyBorder="1"/>
    <xf numFmtId="0" fontId="2" fillId="0" borderId="0" xfId="0" applyFont="1"/>
    <xf numFmtId="0" fontId="5" fillId="0" borderId="2" xfId="5" applyFont="1" applyBorder="1"/>
    <xf numFmtId="0" fontId="5" fillId="0" borderId="0" xfId="5" applyFont="1" applyBorder="1"/>
    <xf numFmtId="0" fontId="11" fillId="0" borderId="0" xfId="0" applyFont="1" applyAlignment="1">
      <alignment horizontal="justify"/>
    </xf>
    <xf numFmtId="0" fontId="5" fillId="0" borderId="15" xfId="0" applyFont="1" applyBorder="1"/>
    <xf numFmtId="0" fontId="5" fillId="0" borderId="16" xfId="5" applyFont="1" applyBorder="1"/>
    <xf numFmtId="0" fontId="0" fillId="0" borderId="0" xfId="0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" fontId="10" fillId="0" borderId="4" xfId="0" applyNumberFormat="1" applyFont="1" applyBorder="1" applyAlignment="1" applyProtection="1">
      <alignment horizontal="center" vertical="center"/>
      <protection locked="0" hidden="1"/>
    </xf>
    <xf numFmtId="1" fontId="10" fillId="0" borderId="6" xfId="0" applyNumberFormat="1" applyFont="1" applyBorder="1" applyAlignment="1" applyProtection="1">
      <alignment horizontal="center" vertical="center"/>
      <protection locked="0" hidden="1"/>
    </xf>
    <xf numFmtId="1" fontId="10" fillId="0" borderId="3" xfId="0" applyNumberFormat="1" applyFont="1" applyBorder="1" applyAlignment="1" applyProtection="1">
      <alignment horizontal="center" vertical="center"/>
      <protection locked="0" hidden="1"/>
    </xf>
    <xf numFmtId="1" fontId="10" fillId="0" borderId="11" xfId="0" applyNumberFormat="1" applyFont="1" applyBorder="1" applyAlignment="1" applyProtection="1">
      <alignment horizontal="center" vertical="center"/>
      <protection locked="0" hidden="1"/>
    </xf>
    <xf numFmtId="1" fontId="10" fillId="0" borderId="7" xfId="0" applyNumberFormat="1" applyFont="1" applyBorder="1" applyAlignment="1" applyProtection="1">
      <alignment horizontal="center" vertical="center"/>
      <protection locked="0" hidden="1"/>
    </xf>
    <xf numFmtId="1" fontId="10" fillId="0" borderId="17" xfId="0" applyNumberFormat="1" applyFont="1" applyBorder="1" applyAlignment="1" applyProtection="1">
      <alignment horizontal="center" vertical="center"/>
      <protection locked="0" hidden="1"/>
    </xf>
    <xf numFmtId="1" fontId="10" fillId="0" borderId="6" xfId="4" applyNumberFormat="1" applyFont="1" applyBorder="1" applyAlignment="1" applyProtection="1">
      <alignment horizontal="center" vertical="center"/>
      <protection locked="0" hidden="1"/>
    </xf>
    <xf numFmtId="1" fontId="10" fillId="0" borderId="12" xfId="4" applyNumberFormat="1" applyFont="1" applyBorder="1" applyAlignment="1" applyProtection="1">
      <alignment horizontal="center" vertical="center"/>
      <protection locked="0" hidden="1"/>
    </xf>
    <xf numFmtId="0" fontId="5" fillId="0" borderId="4" xfId="0" applyFont="1" applyBorder="1"/>
    <xf numFmtId="0" fontId="5" fillId="0" borderId="4" xfId="5" applyFont="1" applyBorder="1"/>
    <xf numFmtId="0" fontId="0" fillId="0" borderId="0" xfId="0" applyAlignment="1"/>
    <xf numFmtId="0" fontId="2" fillId="0" borderId="0" xfId="5" applyFont="1" applyBorder="1" applyAlignment="1">
      <alignment horizontal="left" vertical="center" wrapText="1"/>
    </xf>
    <xf numFmtId="0" fontId="2" fillId="0" borderId="0" xfId="5" applyNumberFormat="1" applyFont="1" applyBorder="1" applyAlignment="1">
      <alignment horizontal="center" vertical="center" wrapText="1"/>
    </xf>
    <xf numFmtId="0" fontId="18" fillId="0" borderId="0" xfId="0" applyFont="1"/>
    <xf numFmtId="0" fontId="18" fillId="0" borderId="0" xfId="0" applyFont="1" applyAlignment="1"/>
    <xf numFmtId="0" fontId="0" fillId="0" borderId="0" xfId="0" applyBorder="1" applyAlignment="1"/>
    <xf numFmtId="0" fontId="11" fillId="0" borderId="0" xfId="0" applyFont="1" applyAlignment="1"/>
    <xf numFmtId="0" fontId="14" fillId="0" borderId="0" xfId="0" applyFont="1" applyBorder="1" applyAlignment="1">
      <alignment vertical="center" wrapText="1"/>
    </xf>
    <xf numFmtId="0" fontId="0" fillId="0" borderId="0" xfId="0" applyBorder="1"/>
    <xf numFmtId="0" fontId="19" fillId="0" borderId="0" xfId="0" applyFont="1"/>
    <xf numFmtId="0" fontId="17" fillId="0" borderId="0" xfId="0" applyFont="1"/>
    <xf numFmtId="0" fontId="8" fillId="0" borderId="0" xfId="0" applyFont="1" applyBorder="1"/>
    <xf numFmtId="0" fontId="18" fillId="0" borderId="0" xfId="0" applyFont="1" applyBorder="1"/>
    <xf numFmtId="0" fontId="18" fillId="0" borderId="0" xfId="0" applyFont="1" applyFill="1" applyBorder="1"/>
    <xf numFmtId="0" fontId="18" fillId="0" borderId="0" xfId="0" applyFont="1" applyBorder="1" applyAlignment="1"/>
    <xf numFmtId="0" fontId="17" fillId="0" borderId="0" xfId="0" applyFont="1" applyFill="1" applyBorder="1"/>
    <xf numFmtId="0" fontId="20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5" fillId="0" borderId="10" xfId="5" applyFont="1" applyBorder="1"/>
    <xf numFmtId="0" fontId="18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2" fontId="10" fillId="0" borderId="6" xfId="4" applyNumberFormat="1" applyFont="1" applyBorder="1" applyAlignment="1" applyProtection="1">
      <alignment horizontal="center" vertical="center"/>
      <protection locked="0" hidden="1"/>
    </xf>
    <xf numFmtId="0" fontId="0" fillId="0" borderId="0" xfId="0" applyBorder="1" applyAlignment="1">
      <alignment vertical="center" wrapText="1"/>
    </xf>
    <xf numFmtId="0" fontId="3" fillId="0" borderId="0" xfId="0" applyFont="1" applyBorder="1" applyAlignment="1">
      <alignment horizontal="center"/>
    </xf>
    <xf numFmtId="0" fontId="5" fillId="0" borderId="0" xfId="0" applyFont="1" applyBorder="1"/>
    <xf numFmtId="0" fontId="10" fillId="0" borderId="0" xfId="0" applyFont="1"/>
    <xf numFmtId="0" fontId="10" fillId="0" borderId="20" xfId="5" applyFont="1" applyBorder="1" applyAlignment="1">
      <alignment horizontal="center" vertical="top" wrapText="1"/>
    </xf>
    <xf numFmtId="0" fontId="22" fillId="0" borderId="0" xfId="0" applyFont="1"/>
    <xf numFmtId="0" fontId="10" fillId="4" borderId="39" xfId="0" applyFont="1" applyFill="1" applyBorder="1" applyAlignment="1">
      <alignment horizontal="center"/>
    </xf>
    <xf numFmtId="0" fontId="10" fillId="4" borderId="40" xfId="0" applyFont="1" applyFill="1" applyBorder="1" applyAlignment="1">
      <alignment horizontal="center"/>
    </xf>
    <xf numFmtId="0" fontId="7" fillId="0" borderId="0" xfId="2" applyFont="1"/>
    <xf numFmtId="0" fontId="5" fillId="0" borderId="0" xfId="2" applyFont="1" applyAlignment="1">
      <alignment horizontal="center"/>
    </xf>
    <xf numFmtId="0" fontId="23" fillId="0" borderId="0" xfId="2" applyFont="1"/>
    <xf numFmtId="0" fontId="7" fillId="0" borderId="0" xfId="2" applyFont="1" applyAlignment="1">
      <alignment horizontal="left"/>
    </xf>
    <xf numFmtId="0" fontId="7" fillId="0" borderId="0" xfId="2" applyFont="1" applyAlignment="1">
      <alignment horizontal="left" vertical="center" wrapText="1"/>
    </xf>
    <xf numFmtId="0" fontId="21" fillId="0" borderId="0" xfId="0" applyFont="1"/>
    <xf numFmtId="0" fontId="7" fillId="2" borderId="47" xfId="2" applyFont="1" applyFill="1" applyBorder="1" applyAlignment="1">
      <alignment horizontal="center" vertical="center"/>
    </xf>
    <xf numFmtId="0" fontId="7" fillId="2" borderId="42" xfId="2" applyFont="1" applyFill="1" applyBorder="1" applyAlignment="1">
      <alignment horizontal="center" vertical="center"/>
    </xf>
    <xf numFmtId="0" fontId="23" fillId="0" borderId="47" xfId="2" applyFont="1" applyBorder="1" applyAlignment="1">
      <alignment horizontal="center" vertical="center"/>
    </xf>
    <xf numFmtId="0" fontId="23" fillId="0" borderId="40" xfId="2" applyFont="1" applyBorder="1" applyAlignment="1">
      <alignment horizontal="center" vertical="center"/>
    </xf>
    <xf numFmtId="1" fontId="7" fillId="0" borderId="22" xfId="2" applyNumberFormat="1" applyFont="1" applyBorder="1" applyAlignment="1" applyProtection="1">
      <alignment horizontal="center" vertical="center"/>
      <protection locked="0" hidden="1"/>
    </xf>
    <xf numFmtId="1" fontId="7" fillId="0" borderId="40" xfId="2" applyNumberFormat="1" applyFont="1" applyBorder="1" applyAlignment="1" applyProtection="1">
      <alignment horizontal="center" vertical="center"/>
      <protection locked="0" hidden="1"/>
    </xf>
    <xf numFmtId="0" fontId="24" fillId="2" borderId="47" xfId="4" applyFont="1" applyFill="1" applyBorder="1" applyAlignment="1">
      <alignment horizontal="center" vertical="center"/>
    </xf>
    <xf numFmtId="0" fontId="24" fillId="2" borderId="40" xfId="4" applyFont="1" applyFill="1" applyBorder="1" applyAlignment="1">
      <alignment horizontal="center" vertical="center"/>
    </xf>
    <xf numFmtId="0" fontId="23" fillId="0" borderId="0" xfId="2" applyFont="1" applyFill="1"/>
    <xf numFmtId="0" fontId="23" fillId="0" borderId="0" xfId="2" applyFont="1" applyAlignment="1"/>
    <xf numFmtId="0" fontId="13" fillId="0" borderId="0" xfId="0" applyFont="1" applyAlignment="1">
      <alignment horizontal="justify"/>
    </xf>
    <xf numFmtId="0" fontId="23" fillId="2" borderId="4" xfId="2" applyFont="1" applyFill="1" applyBorder="1"/>
    <xf numFmtId="0" fontId="23" fillId="0" borderId="0" xfId="0" applyFont="1"/>
    <xf numFmtId="0" fontId="23" fillId="0" borderId="0" xfId="0" applyFont="1" applyAlignment="1"/>
    <xf numFmtId="0" fontId="23" fillId="0" borderId="86" xfId="2" applyFont="1" applyBorder="1"/>
    <xf numFmtId="0" fontId="13" fillId="0" borderId="86" xfId="1" applyNumberFormat="1" applyFont="1" applyFill="1" applyBorder="1" applyAlignment="1">
      <alignment wrapText="1"/>
    </xf>
    <xf numFmtId="0" fontId="13" fillId="0" borderId="86" xfId="1" applyFont="1" applyFill="1" applyBorder="1" applyAlignment="1">
      <alignment horizontal="left" wrapText="1"/>
    </xf>
    <xf numFmtId="0" fontId="13" fillId="0" borderId="86" xfId="1" applyFont="1" applyFill="1" applyBorder="1" applyAlignment="1">
      <alignment wrapText="1"/>
    </xf>
    <xf numFmtId="0" fontId="13" fillId="0" borderId="86" xfId="1" applyFont="1" applyFill="1" applyBorder="1" applyAlignment="1"/>
    <xf numFmtId="0" fontId="23" fillId="0" borderId="87" xfId="2" applyFont="1" applyBorder="1"/>
    <xf numFmtId="0" fontId="13" fillId="0" borderId="87" xfId="1" applyNumberFormat="1" applyFont="1" applyFill="1" applyBorder="1" applyAlignment="1">
      <alignment wrapText="1"/>
    </xf>
    <xf numFmtId="0" fontId="13" fillId="0" borderId="87" xfId="1" applyFont="1" applyFill="1" applyBorder="1" applyAlignment="1">
      <alignment horizontal="left" wrapText="1"/>
    </xf>
    <xf numFmtId="0" fontId="13" fillId="3" borderId="48" xfId="1" applyFont="1" applyFill="1" applyBorder="1" applyAlignment="1">
      <alignment horizontal="center"/>
    </xf>
    <xf numFmtId="0" fontId="13" fillId="3" borderId="49" xfId="1" applyFont="1" applyFill="1" applyBorder="1" applyAlignment="1">
      <alignment horizontal="center"/>
    </xf>
    <xf numFmtId="0" fontId="3" fillId="0" borderId="0" xfId="2" applyFont="1" applyAlignment="1">
      <alignment horizontal="center" wrapText="1"/>
    </xf>
    <xf numFmtId="0" fontId="23" fillId="0" borderId="0" xfId="2" applyNumberFormat="1" applyFont="1"/>
    <xf numFmtId="164" fontId="23" fillId="0" borderId="0" xfId="2" applyNumberFormat="1" applyFont="1" applyAlignment="1">
      <alignment horizontal="justify" vertical="center"/>
    </xf>
    <xf numFmtId="0" fontId="23" fillId="0" borderId="0" xfId="2" applyFont="1" applyAlignment="1">
      <alignment horizontal="left" vertical="center" wrapText="1"/>
    </xf>
    <xf numFmtId="0" fontId="5" fillId="0" borderId="4" xfId="5" applyFont="1" applyBorder="1" applyAlignment="1">
      <alignment horizontal="center" vertical="center" shrinkToFit="1"/>
    </xf>
    <xf numFmtId="0" fontId="5" fillId="0" borderId="51" xfId="5" applyFont="1" applyBorder="1" applyAlignment="1">
      <alignment horizontal="center" vertical="center" shrinkToFit="1"/>
    </xf>
    <xf numFmtId="0" fontId="0" fillId="0" borderId="0" xfId="0" applyAlignment="1">
      <alignment vertical="center"/>
    </xf>
    <xf numFmtId="0" fontId="5" fillId="0" borderId="10" xfId="5" applyFont="1" applyBorder="1" applyAlignment="1">
      <alignment horizontal="center" vertical="center" shrinkToFit="1"/>
    </xf>
    <xf numFmtId="0" fontId="5" fillId="0" borderId="0" xfId="5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10" fillId="0" borderId="4" xfId="0" applyNumberFormat="1" applyFont="1" applyBorder="1" applyAlignment="1" applyProtection="1">
      <alignment horizontal="center" vertical="center"/>
      <protection locked="0" hidden="1"/>
    </xf>
    <xf numFmtId="0" fontId="10" fillId="0" borderId="11" xfId="0" applyNumberFormat="1" applyFont="1" applyBorder="1" applyAlignment="1" applyProtection="1">
      <alignment horizontal="center" vertical="center"/>
      <protection locked="0" hidden="1"/>
    </xf>
    <xf numFmtId="0" fontId="10" fillId="0" borderId="7" xfId="0" applyNumberFormat="1" applyFont="1" applyBorder="1" applyAlignment="1" applyProtection="1">
      <alignment horizontal="center" vertical="center"/>
      <protection locked="0" hidden="1"/>
    </xf>
    <xf numFmtId="0" fontId="10" fillId="0" borderId="6" xfId="0" applyNumberFormat="1" applyFont="1" applyBorder="1" applyAlignment="1" applyProtection="1">
      <alignment horizontal="center" vertical="center"/>
      <protection locked="0" hidden="1"/>
    </xf>
    <xf numFmtId="0" fontId="10" fillId="0" borderId="12" xfId="0" applyNumberFormat="1" applyFont="1" applyBorder="1" applyAlignment="1" applyProtection="1">
      <alignment horizontal="center" vertical="center"/>
      <protection locked="0" hidden="1"/>
    </xf>
    <xf numFmtId="2" fontId="10" fillId="0" borderId="16" xfId="0" applyNumberFormat="1" applyFont="1" applyBorder="1" applyAlignment="1" applyProtection="1">
      <alignment horizontal="center" vertical="center"/>
      <protection locked="0" hidden="1"/>
    </xf>
    <xf numFmtId="2" fontId="10" fillId="0" borderId="8" xfId="4" applyNumberFormat="1" applyFont="1" applyBorder="1" applyAlignment="1" applyProtection="1">
      <alignment horizontal="center" vertical="center"/>
      <protection locked="0" hidden="1"/>
    </xf>
    <xf numFmtId="1" fontId="10" fillId="0" borderId="8" xfId="4" applyNumberFormat="1" applyFont="1" applyBorder="1" applyAlignment="1" applyProtection="1">
      <alignment horizontal="center" vertical="center"/>
      <protection locked="0" hidden="1"/>
    </xf>
    <xf numFmtId="2" fontId="10" fillId="0" borderId="53" xfId="4" applyNumberFormat="1" applyFont="1" applyBorder="1" applyAlignment="1" applyProtection="1">
      <alignment horizontal="center" vertical="center"/>
      <protection locked="0" hidden="1"/>
    </xf>
    <xf numFmtId="2" fontId="10" fillId="0" borderId="12" xfId="4" applyNumberFormat="1" applyFont="1" applyBorder="1" applyAlignment="1" applyProtection="1">
      <alignment horizontal="center" vertical="center"/>
      <protection locked="0" hidden="1"/>
    </xf>
    <xf numFmtId="1" fontId="10" fillId="0" borderId="16" xfId="0" applyNumberFormat="1" applyFont="1" applyBorder="1" applyAlignment="1" applyProtection="1">
      <alignment horizontal="center" vertical="center"/>
      <protection locked="0" hidden="1"/>
    </xf>
    <xf numFmtId="4" fontId="10" fillId="0" borderId="11" xfId="0" applyNumberFormat="1" applyFont="1" applyBorder="1" applyAlignment="1" applyProtection="1">
      <alignment horizontal="right" vertical="center"/>
      <protection locked="0" hidden="1"/>
    </xf>
    <xf numFmtId="4" fontId="10" fillId="0" borderId="7" xfId="0" applyNumberFormat="1" applyFont="1" applyBorder="1" applyAlignment="1" applyProtection="1">
      <alignment horizontal="right" vertical="center"/>
      <protection locked="0" hidden="1"/>
    </xf>
    <xf numFmtId="4" fontId="10" fillId="0" borderId="12" xfId="0" applyNumberFormat="1" applyFont="1" applyBorder="1" applyAlignment="1" applyProtection="1">
      <alignment horizontal="right" vertical="center"/>
      <protection locked="0" hidden="1"/>
    </xf>
    <xf numFmtId="1" fontId="10" fillId="0" borderId="35" xfId="0" applyNumberFormat="1" applyFont="1" applyBorder="1" applyAlignment="1" applyProtection="1">
      <alignment horizontal="center" vertical="center"/>
      <protection locked="0" hidden="1"/>
    </xf>
    <xf numFmtId="1" fontId="10" fillId="0" borderId="54" xfId="0" applyNumberFormat="1" applyFont="1" applyBorder="1" applyAlignment="1" applyProtection="1">
      <alignment horizontal="center" vertical="center"/>
      <protection locked="0" hidden="1"/>
    </xf>
    <xf numFmtId="0" fontId="26" fillId="0" borderId="21" xfId="4" applyFont="1" applyBorder="1" applyAlignment="1" applyProtection="1">
      <alignment vertical="center"/>
      <protection locked="0" hidden="1"/>
    </xf>
    <xf numFmtId="0" fontId="26" fillId="0" borderId="6" xfId="4" applyFont="1" applyBorder="1" applyAlignment="1" applyProtection="1">
      <alignment vertical="center"/>
      <protection locked="0" hidden="1"/>
    </xf>
    <xf numFmtId="0" fontId="26" fillId="0" borderId="55" xfId="4" applyFont="1" applyBorder="1" applyAlignment="1" applyProtection="1">
      <alignment vertical="center"/>
      <protection locked="0" hidden="1"/>
    </xf>
    <xf numFmtId="0" fontId="10" fillId="2" borderId="4" xfId="2" applyFont="1" applyFill="1" applyBorder="1"/>
    <xf numFmtId="0" fontId="27" fillId="3" borderId="56" xfId="1" applyFont="1" applyFill="1" applyBorder="1" applyAlignment="1">
      <alignment horizontal="center"/>
    </xf>
    <xf numFmtId="0" fontId="27" fillId="3" borderId="57" xfId="1" applyFont="1" applyFill="1" applyBorder="1" applyAlignment="1">
      <alignment horizontal="center"/>
    </xf>
    <xf numFmtId="0" fontId="27" fillId="0" borderId="1" xfId="1" applyNumberFormat="1" applyFont="1" applyFill="1" applyBorder="1" applyAlignment="1">
      <alignment wrapText="1"/>
    </xf>
    <xf numFmtId="0" fontId="27" fillId="0" borderId="1" xfId="1" applyFont="1" applyFill="1" applyBorder="1" applyAlignment="1">
      <alignment wrapText="1"/>
    </xf>
    <xf numFmtId="0" fontId="1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1" fillId="0" borderId="0" xfId="0" applyFont="1"/>
    <xf numFmtId="1" fontId="30" fillId="0" borderId="0" xfId="0" applyNumberFormat="1" applyFont="1" applyAlignment="1">
      <alignment horizontal="center" vertical="center" wrapText="1"/>
    </xf>
    <xf numFmtId="1" fontId="10" fillId="0" borderId="36" xfId="0" applyNumberFormat="1" applyFont="1" applyBorder="1" applyAlignment="1" applyProtection="1">
      <alignment horizontal="center" vertical="center"/>
      <protection locked="0" hidden="1"/>
    </xf>
    <xf numFmtId="0" fontId="2" fillId="0" borderId="34" xfId="0" applyFont="1" applyBorder="1" applyAlignment="1">
      <alignment horizontal="left" vertical="top" wrapText="1"/>
    </xf>
    <xf numFmtId="0" fontId="2" fillId="0" borderId="34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" fontId="30" fillId="0" borderId="0" xfId="0" applyNumberFormat="1" applyFont="1"/>
    <xf numFmtId="3" fontId="5" fillId="0" borderId="9" xfId="0" applyNumberFormat="1" applyFont="1" applyFill="1" applyBorder="1" applyAlignment="1" applyProtection="1">
      <alignment horizontal="center" vertical="center"/>
      <protection locked="0" hidden="1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1" fontId="10" fillId="0" borderId="19" xfId="0" applyNumberFormat="1" applyFont="1" applyBorder="1" applyAlignment="1" applyProtection="1">
      <alignment horizontal="center" vertical="center"/>
      <protection locked="0" hidden="1"/>
    </xf>
    <xf numFmtId="1" fontId="10" fillId="0" borderId="8" xfId="0" applyNumberFormat="1" applyFont="1" applyBorder="1" applyAlignment="1" applyProtection="1">
      <alignment horizontal="center" vertical="center"/>
      <protection locked="0" hidden="1"/>
    </xf>
    <xf numFmtId="2" fontId="10" fillId="0" borderId="53" xfId="0" applyNumberFormat="1" applyFont="1" applyBorder="1" applyAlignment="1" applyProtection="1">
      <alignment horizontal="center" vertical="center"/>
      <protection locked="0" hidden="1"/>
    </xf>
    <xf numFmtId="1" fontId="10" fillId="0" borderId="20" xfId="0" applyNumberFormat="1" applyFont="1" applyBorder="1" applyAlignment="1" applyProtection="1">
      <alignment horizontal="center" vertical="center"/>
      <protection locked="0" hidden="1"/>
    </xf>
    <xf numFmtId="2" fontId="10" fillId="0" borderId="7" xfId="0" applyNumberFormat="1" applyFont="1" applyBorder="1" applyAlignment="1" applyProtection="1">
      <alignment horizontal="center" vertical="center"/>
      <protection locked="0" hidden="1"/>
    </xf>
    <xf numFmtId="1" fontId="10" fillId="0" borderId="21" xfId="0" applyNumberFormat="1" applyFont="1" applyBorder="1" applyAlignment="1" applyProtection="1">
      <alignment horizontal="center" vertical="center"/>
      <protection locked="0" hidden="1"/>
    </xf>
    <xf numFmtId="2" fontId="10" fillId="0" borderId="12" xfId="0" applyNumberFormat="1" applyFont="1" applyBorder="1" applyAlignment="1" applyProtection="1">
      <alignment horizontal="center" vertical="center"/>
      <protection locked="0" hidden="1"/>
    </xf>
    <xf numFmtId="0" fontId="23" fillId="0" borderId="0" xfId="6" applyFont="1"/>
    <xf numFmtId="0" fontId="5" fillId="0" borderId="0" xfId="6" applyFont="1" applyAlignment="1">
      <alignment wrapText="1"/>
    </xf>
    <xf numFmtId="0" fontId="10" fillId="0" borderId="0" xfId="6" applyFont="1"/>
    <xf numFmtId="0" fontId="1" fillId="0" borderId="0" xfId="6" applyFont="1"/>
    <xf numFmtId="0" fontId="5" fillId="0" borderId="0" xfId="6" applyFont="1"/>
    <xf numFmtId="49" fontId="10" fillId="0" borderId="0" xfId="6" applyNumberFormat="1" applyFont="1" applyAlignment="1">
      <alignment horizontal="left" vertical="center"/>
    </xf>
    <xf numFmtId="49" fontId="10" fillId="0" borderId="0" xfId="6" applyNumberFormat="1" applyFont="1" applyAlignment="1">
      <alignment horizontal="left"/>
    </xf>
    <xf numFmtId="49" fontId="10" fillId="0" borderId="0" xfId="6" applyNumberFormat="1" applyFont="1" applyAlignment="1">
      <alignment horizontal="left" vertical="center" wrapText="1"/>
    </xf>
    <xf numFmtId="0" fontId="5" fillId="0" borderId="0" xfId="6" applyFont="1" applyAlignment="1">
      <alignment horizontal="left"/>
    </xf>
    <xf numFmtId="0" fontId="10" fillId="0" borderId="0" xfId="6" applyFont="1" applyAlignment="1">
      <alignment horizontal="left"/>
    </xf>
    <xf numFmtId="0" fontId="10" fillId="0" borderId="0" xfId="6" applyFont="1" applyAlignment="1"/>
    <xf numFmtId="0" fontId="5" fillId="0" borderId="0" xfId="6" applyFont="1" applyAlignment="1">
      <alignment horizontal="left" vertical="center"/>
    </xf>
    <xf numFmtId="0" fontId="10" fillId="0" borderId="0" xfId="6" applyFont="1" applyAlignment="1">
      <alignment horizontal="left" vertical="center"/>
    </xf>
    <xf numFmtId="0" fontId="10" fillId="0" borderId="0" xfId="6" applyFont="1" applyAlignment="1">
      <alignment horizontal="center"/>
    </xf>
    <xf numFmtId="0" fontId="10" fillId="0" borderId="0" xfId="6" applyFont="1" applyAlignment="1">
      <alignment horizontal="left" wrapText="1"/>
    </xf>
    <xf numFmtId="0" fontId="10" fillId="0" borderId="52" xfId="6" applyFont="1" applyBorder="1"/>
    <xf numFmtId="0" fontId="1" fillId="0" borderId="52" xfId="6" applyFont="1" applyBorder="1"/>
    <xf numFmtId="0" fontId="10" fillId="0" borderId="0" xfId="6" applyFont="1" applyAlignment="1">
      <alignment wrapText="1"/>
    </xf>
    <xf numFmtId="0" fontId="10" fillId="0" borderId="0" xfId="6" applyFont="1" applyAlignment="1">
      <alignment horizontal="left" vertical="center" wrapText="1"/>
    </xf>
    <xf numFmtId="0" fontId="5" fillId="0" borderId="0" xfId="6" applyFont="1" applyAlignment="1"/>
    <xf numFmtId="0" fontId="5" fillId="0" borderId="0" xfId="6" applyFont="1" applyFill="1" applyBorder="1"/>
    <xf numFmtId="0" fontId="5" fillId="0" borderId="0" xfId="6" applyFont="1" applyBorder="1"/>
    <xf numFmtId="0" fontId="10" fillId="0" borderId="0" xfId="6" applyFont="1" applyBorder="1"/>
    <xf numFmtId="0" fontId="10" fillId="0" borderId="0" xfId="6" applyFont="1" applyFill="1" applyBorder="1"/>
    <xf numFmtId="0" fontId="10" fillId="0" borderId="0" xfId="6" applyFont="1" applyBorder="1" applyAlignment="1"/>
    <xf numFmtId="0" fontId="10" fillId="0" borderId="0" xfId="6" applyFont="1" applyBorder="1" applyAlignment="1">
      <alignment horizontal="left"/>
    </xf>
    <xf numFmtId="0" fontId="1" fillId="0" borderId="0" xfId="6" applyFont="1" applyFill="1" applyBorder="1"/>
    <xf numFmtId="0" fontId="1" fillId="0" borderId="0" xfId="6" applyFont="1" applyBorder="1"/>
    <xf numFmtId="1" fontId="10" fillId="0" borderId="6" xfId="4" applyNumberFormat="1" applyFont="1" applyBorder="1" applyAlignment="1" applyProtection="1">
      <alignment horizontal="center"/>
      <protection locked="0" hidden="1"/>
    </xf>
    <xf numFmtId="165" fontId="10" fillId="0" borderId="4" xfId="0" applyNumberFormat="1" applyFont="1" applyBorder="1" applyAlignment="1" applyProtection="1">
      <alignment horizontal="center" vertical="center"/>
      <protection hidden="1"/>
    </xf>
    <xf numFmtId="165" fontId="10" fillId="0" borderId="11" xfId="0" applyNumberFormat="1" applyFont="1" applyBorder="1" applyAlignment="1" applyProtection="1">
      <alignment horizontal="center" vertical="center"/>
      <protection hidden="1"/>
    </xf>
    <xf numFmtId="165" fontId="10" fillId="0" borderId="3" xfId="0" applyNumberFormat="1" applyFont="1" applyBorder="1" applyAlignment="1" applyProtection="1">
      <alignment horizontal="center" vertical="center"/>
      <protection hidden="1"/>
    </xf>
    <xf numFmtId="1" fontId="10" fillId="0" borderId="12" xfId="0" applyNumberFormat="1" applyFont="1" applyBorder="1" applyAlignment="1" applyProtection="1">
      <alignment horizontal="center" vertical="center"/>
      <protection hidden="1"/>
    </xf>
    <xf numFmtId="0" fontId="10" fillId="0" borderId="29" xfId="5" applyFont="1" applyBorder="1" applyAlignment="1">
      <alignment horizontal="center" vertical="top" wrapText="1"/>
    </xf>
    <xf numFmtId="0" fontId="1" fillId="0" borderId="0" xfId="0" applyFont="1" applyAlignment="1">
      <alignment vertical="center"/>
    </xf>
    <xf numFmtId="0" fontId="31" fillId="0" borderId="0" xfId="0" applyFont="1"/>
    <xf numFmtId="1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15" xfId="5" applyFont="1" applyBorder="1" applyAlignment="1"/>
    <xf numFmtId="0" fontId="26" fillId="0" borderId="22" xfId="4" applyFont="1" applyBorder="1" applyAlignment="1" applyProtection="1">
      <alignment horizontal="center" vertical="center"/>
      <protection hidden="1"/>
    </xf>
    <xf numFmtId="0" fontId="26" fillId="0" borderId="40" xfId="4" applyFont="1" applyBorder="1" applyAlignment="1" applyProtection="1">
      <alignment horizontal="center" vertical="center"/>
      <protection hidden="1"/>
    </xf>
    <xf numFmtId="0" fontId="10" fillId="0" borderId="51" xfId="5" applyFont="1" applyBorder="1" applyAlignment="1">
      <alignment horizontal="center" vertical="top" wrapText="1"/>
    </xf>
    <xf numFmtId="0" fontId="10" fillId="0" borderId="2" xfId="5" applyFont="1" applyBorder="1" applyAlignment="1">
      <alignment horizontal="center" vertical="top" wrapText="1"/>
    </xf>
    <xf numFmtId="0" fontId="10" fillId="0" borderId="10" xfId="5" applyFont="1" applyBorder="1" applyAlignment="1">
      <alignment horizontal="center" vertical="top" wrapText="1"/>
    </xf>
    <xf numFmtId="0" fontId="10" fillId="0" borderId="17" xfId="5" applyFont="1" applyBorder="1" applyAlignment="1">
      <alignment horizontal="center" vertical="top" wrapText="1"/>
    </xf>
    <xf numFmtId="0" fontId="10" fillId="0" borderId="17" xfId="5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26" xfId="5" applyFont="1" applyBorder="1" applyAlignment="1">
      <alignment horizontal="center" vertical="top" wrapText="1"/>
    </xf>
    <xf numFmtId="49" fontId="10" fillId="0" borderId="41" xfId="5" applyNumberFormat="1" applyFont="1" applyBorder="1" applyAlignment="1">
      <alignment horizontal="center" vertical="top" wrapText="1"/>
    </xf>
    <xf numFmtId="49" fontId="10" fillId="0" borderId="5" xfId="5" applyNumberFormat="1" applyFont="1" applyBorder="1" applyAlignment="1">
      <alignment horizontal="center" vertical="center" wrapText="1"/>
    </xf>
    <xf numFmtId="1" fontId="1" fillId="0" borderId="0" xfId="0" applyNumberFormat="1" applyFont="1" applyFill="1"/>
    <xf numFmtId="0" fontId="0" fillId="0" borderId="0" xfId="0" applyFill="1"/>
    <xf numFmtId="0" fontId="10" fillId="0" borderId="4" xfId="5" applyFont="1" applyBorder="1" applyAlignment="1" applyProtection="1">
      <alignment horizontal="center" wrapText="1"/>
      <protection locked="0" hidden="1"/>
    </xf>
    <xf numFmtId="0" fontId="10" fillId="0" borderId="4" xfId="5" applyFont="1" applyBorder="1" applyAlignment="1" applyProtection="1">
      <alignment horizontal="center"/>
      <protection locked="0" hidden="1"/>
    </xf>
    <xf numFmtId="1" fontId="10" fillId="0" borderId="6" xfId="4" applyNumberFormat="1" applyFont="1" applyBorder="1" applyAlignment="1" applyProtection="1">
      <alignment horizontal="center" vertical="center"/>
      <protection hidden="1"/>
    </xf>
    <xf numFmtId="0" fontId="10" fillId="0" borderId="0" xfId="5" applyFont="1" applyBorder="1" applyAlignment="1">
      <alignment vertical="center" wrapText="1"/>
    </xf>
    <xf numFmtId="0" fontId="10" fillId="0" borderId="0" xfId="5" applyFont="1" applyBorder="1"/>
    <xf numFmtId="0" fontId="10" fillId="0" borderId="0" xfId="5" applyFont="1"/>
    <xf numFmtId="0" fontId="10" fillId="0" borderId="0" xfId="5" applyFont="1" applyAlignment="1">
      <alignment horizontal="justify"/>
    </xf>
    <xf numFmtId="0" fontId="10" fillId="0" borderId="4" xfId="5" applyFont="1" applyBorder="1" applyAlignment="1">
      <alignment horizontal="center" vertical="center" wrapText="1"/>
    </xf>
    <xf numFmtId="0" fontId="10" fillId="0" borderId="7" xfId="5" applyFont="1" applyBorder="1" applyAlignment="1">
      <alignment horizontal="center" vertical="center" wrapText="1"/>
    </xf>
    <xf numFmtId="0" fontId="10" fillId="0" borderId="6" xfId="5" applyFont="1" applyBorder="1" applyAlignment="1">
      <alignment horizontal="center" vertical="top" wrapText="1"/>
    </xf>
    <xf numFmtId="0" fontId="10" fillId="0" borderId="12" xfId="5" applyFont="1" applyBorder="1" applyAlignment="1">
      <alignment horizontal="center"/>
    </xf>
    <xf numFmtId="0" fontId="10" fillId="0" borderId="3" xfId="5" applyFont="1" applyBorder="1" applyAlignment="1">
      <alignment horizontal="center" vertical="center" wrapText="1"/>
    </xf>
    <xf numFmtId="0" fontId="10" fillId="0" borderId="4" xfId="5" applyNumberFormat="1" applyFont="1" applyBorder="1" applyAlignment="1">
      <alignment horizontal="center" vertical="center" wrapText="1"/>
    </xf>
    <xf numFmtId="0" fontId="10" fillId="0" borderId="4" xfId="5" applyFont="1" applyBorder="1" applyAlignment="1">
      <alignment horizontal="center" vertical="center"/>
    </xf>
    <xf numFmtId="0" fontId="5" fillId="0" borderId="7" xfId="5" applyFont="1" applyBorder="1" applyAlignment="1">
      <alignment horizontal="center" vertical="center"/>
    </xf>
    <xf numFmtId="0" fontId="5" fillId="0" borderId="4" xfId="5" applyFont="1" applyBorder="1" applyAlignment="1">
      <alignment horizontal="center" vertical="center"/>
    </xf>
    <xf numFmtId="0" fontId="10" fillId="0" borderId="18" xfId="5" applyFont="1" applyBorder="1" applyAlignment="1">
      <alignment horizontal="center" vertical="center"/>
    </xf>
    <xf numFmtId="0" fontId="10" fillId="0" borderId="6" xfId="5" applyFont="1" applyBorder="1" applyAlignment="1">
      <alignment horizontal="center" vertical="center"/>
    </xf>
    <xf numFmtId="0" fontId="5" fillId="0" borderId="0" xfId="5" applyFont="1" applyAlignment="1">
      <alignment horizontal="justify"/>
    </xf>
    <xf numFmtId="0" fontId="10" fillId="0" borderId="27" xfId="5" applyFont="1" applyBorder="1" applyAlignment="1">
      <alignment horizontal="center" vertical="center" wrapText="1"/>
    </xf>
    <xf numFmtId="0" fontId="10" fillId="0" borderId="16" xfId="5" applyFont="1" applyBorder="1" applyAlignment="1">
      <alignment horizontal="center"/>
    </xf>
    <xf numFmtId="0" fontId="10" fillId="0" borderId="0" xfId="5" applyFont="1" applyBorder="1" applyAlignment="1">
      <alignment horizontal="center"/>
    </xf>
    <xf numFmtId="0" fontId="10" fillId="0" borderId="19" xfId="5" applyNumberFormat="1" applyFont="1" applyBorder="1" applyAlignment="1">
      <alignment horizontal="center" vertical="center" wrapText="1"/>
    </xf>
    <xf numFmtId="0" fontId="10" fillId="0" borderId="7" xfId="5" applyFont="1" applyBorder="1" applyAlignment="1">
      <alignment vertical="center" wrapText="1"/>
    </xf>
    <xf numFmtId="0" fontId="10" fillId="0" borderId="20" xfId="5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5" applyFont="1" applyAlignment="1">
      <alignment horizontal="center"/>
    </xf>
    <xf numFmtId="0" fontId="10" fillId="0" borderId="3" xfId="5" applyFont="1" applyBorder="1" applyAlignment="1">
      <alignment horizontal="center" vertical="top" wrapText="1"/>
    </xf>
    <xf numFmtId="0" fontId="10" fillId="0" borderId="30" xfId="5" applyFont="1" applyBorder="1" applyAlignment="1">
      <alignment horizontal="center" vertical="top" wrapText="1"/>
    </xf>
    <xf numFmtId="0" fontId="10" fillId="0" borderId="12" xfId="5" applyFont="1" applyBorder="1" applyAlignment="1">
      <alignment horizontal="center" vertical="top" wrapText="1"/>
    </xf>
    <xf numFmtId="0" fontId="10" fillId="0" borderId="3" xfId="5" applyNumberFormat="1" applyFont="1" applyBorder="1" applyAlignment="1">
      <alignment horizontal="center" vertical="center" wrapText="1"/>
    </xf>
    <xf numFmtId="0" fontId="10" fillId="0" borderId="8" xfId="5" applyNumberFormat="1" applyFont="1" applyBorder="1" applyAlignment="1">
      <alignment horizontal="center" vertical="center" wrapText="1"/>
    </xf>
    <xf numFmtId="0" fontId="10" fillId="0" borderId="9" xfId="5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5" fillId="0" borderId="0" xfId="0" applyFont="1" applyBorder="1" applyAlignment="1"/>
    <xf numFmtId="0" fontId="10" fillId="0" borderId="3" xfId="0" applyFont="1" applyBorder="1" applyAlignment="1">
      <alignment horizontal="center"/>
    </xf>
    <xf numFmtId="0" fontId="10" fillId="0" borderId="11" xfId="0" applyFont="1" applyBorder="1" applyAlignment="1">
      <alignment horizontal="center" wrapText="1"/>
    </xf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33" fillId="0" borderId="0" xfId="4" applyFont="1"/>
    <xf numFmtId="0" fontId="10" fillId="0" borderId="13" xfId="0" applyFont="1" applyBorder="1" applyAlignment="1">
      <alignment horizontal="center" wrapText="1"/>
    </xf>
    <xf numFmtId="0" fontId="10" fillId="0" borderId="14" xfId="0" applyFont="1" applyBorder="1" applyAlignment="1">
      <alignment horizontal="center"/>
    </xf>
    <xf numFmtId="0" fontId="10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34" fillId="0" borderId="0" xfId="0" applyFont="1"/>
    <xf numFmtId="0" fontId="33" fillId="0" borderId="0" xfId="0" applyFont="1"/>
    <xf numFmtId="0" fontId="10" fillId="0" borderId="4" xfId="5" applyFont="1" applyBorder="1" applyAlignment="1">
      <alignment vertical="center" wrapText="1"/>
    </xf>
    <xf numFmtId="0" fontId="10" fillId="0" borderId="18" xfId="5" applyFont="1" applyBorder="1" applyAlignment="1">
      <alignment horizontal="center" vertical="top" wrapText="1"/>
    </xf>
    <xf numFmtId="0" fontId="10" fillId="0" borderId="25" xfId="5" applyFont="1" applyBorder="1" applyAlignment="1">
      <alignment horizontal="center" vertical="top" wrapText="1"/>
    </xf>
    <xf numFmtId="0" fontId="10" fillId="0" borderId="17" xfId="5" applyNumberFormat="1" applyFont="1" applyBorder="1" applyAlignment="1">
      <alignment horizontal="center" vertical="center" wrapText="1"/>
    </xf>
    <xf numFmtId="165" fontId="10" fillId="0" borderId="17" xfId="0" applyNumberFormat="1" applyFont="1" applyBorder="1" applyAlignment="1" applyProtection="1">
      <alignment horizontal="center" vertical="center"/>
      <protection locked="0" hidden="1"/>
    </xf>
    <xf numFmtId="0" fontId="35" fillId="0" borderId="0" xfId="0" applyFont="1" applyAlignment="1">
      <alignment horizontal="justify"/>
    </xf>
    <xf numFmtId="0" fontId="10" fillId="0" borderId="0" xfId="0" applyFont="1" applyBorder="1"/>
    <xf numFmtId="0" fontId="10" fillId="0" borderId="0" xfId="5" applyFont="1" applyFill="1" applyBorder="1"/>
    <xf numFmtId="0" fontId="10" fillId="0" borderId="0" xfId="0" applyFont="1" applyFill="1" applyBorder="1"/>
    <xf numFmtId="0" fontId="10" fillId="0" borderId="5" xfId="5" applyFont="1" applyBorder="1" applyAlignment="1">
      <alignment horizontal="center" vertical="top" wrapText="1"/>
    </xf>
    <xf numFmtId="0" fontId="10" fillId="0" borderId="26" xfId="5" applyNumberFormat="1" applyFont="1" applyBorder="1" applyAlignment="1">
      <alignment horizontal="center" vertical="center" wrapText="1"/>
    </xf>
    <xf numFmtId="0" fontId="10" fillId="0" borderId="9" xfId="5" applyNumberFormat="1" applyFont="1" applyBorder="1" applyAlignment="1">
      <alignment horizontal="center" vertical="center" wrapText="1"/>
    </xf>
    <xf numFmtId="0" fontId="10" fillId="0" borderId="5" xfId="5" applyNumberFormat="1" applyFont="1" applyBorder="1" applyAlignment="1">
      <alignment horizontal="center" vertical="center" wrapText="1"/>
    </xf>
    <xf numFmtId="0" fontId="10" fillId="0" borderId="44" xfId="5" applyFont="1" applyBorder="1" applyAlignment="1">
      <alignment vertical="top" wrapText="1"/>
    </xf>
    <xf numFmtId="0" fontId="10" fillId="0" borderId="34" xfId="5" applyFont="1" applyBorder="1" applyAlignment="1">
      <alignment vertical="top" wrapText="1"/>
    </xf>
    <xf numFmtId="0" fontId="10" fillId="0" borderId="31" xfId="5" applyFont="1" applyBorder="1" applyAlignment="1">
      <alignment horizontal="center" vertical="top" wrapText="1"/>
    </xf>
    <xf numFmtId="0" fontId="10" fillId="0" borderId="45" xfId="5" applyFont="1" applyBorder="1" applyAlignment="1">
      <alignment vertical="top" wrapText="1"/>
    </xf>
    <xf numFmtId="0" fontId="10" fillId="0" borderId="40" xfId="5" applyFont="1" applyBorder="1" applyAlignment="1">
      <alignment vertical="top" wrapText="1"/>
    </xf>
    <xf numFmtId="0" fontId="10" fillId="0" borderId="40" xfId="5" applyFont="1" applyBorder="1" applyAlignment="1">
      <alignment horizontal="center" vertical="top" wrapText="1"/>
    </xf>
    <xf numFmtId="0" fontId="10" fillId="0" borderId="34" xfId="5" applyFont="1" applyBorder="1" applyAlignment="1">
      <alignment horizontal="center" vertical="top" wrapText="1"/>
    </xf>
    <xf numFmtId="0" fontId="10" fillId="0" borderId="16" xfId="5" applyFont="1" applyBorder="1" applyAlignment="1">
      <alignment horizontal="center" vertical="top" wrapText="1"/>
    </xf>
    <xf numFmtId="0" fontId="10" fillId="0" borderId="35" xfId="0" applyFont="1" applyBorder="1"/>
    <xf numFmtId="0" fontId="10" fillId="0" borderId="19" xfId="5" applyFont="1" applyBorder="1" applyAlignment="1">
      <alignment horizontal="center" vertical="top" wrapText="1"/>
    </xf>
    <xf numFmtId="0" fontId="10" fillId="0" borderId="36" xfId="0" applyFont="1" applyBorder="1"/>
    <xf numFmtId="0" fontId="10" fillId="0" borderId="21" xfId="5" applyNumberFormat="1" applyFont="1" applyBorder="1" applyAlignment="1">
      <alignment horizontal="center" vertical="center" wrapText="1"/>
    </xf>
    <xf numFmtId="0" fontId="10" fillId="0" borderId="28" xfId="5" applyFont="1" applyBorder="1" applyAlignment="1">
      <alignment horizontal="center" vertical="top" wrapText="1"/>
    </xf>
    <xf numFmtId="0" fontId="10" fillId="0" borderId="4" xfId="5" applyFont="1" applyBorder="1" applyAlignment="1">
      <alignment horizontal="center" vertical="top" wrapText="1"/>
    </xf>
    <xf numFmtId="0" fontId="10" fillId="0" borderId="7" xfId="5" applyFont="1" applyFill="1" applyBorder="1" applyAlignment="1">
      <alignment horizontal="center" vertical="top" wrapText="1"/>
    </xf>
    <xf numFmtId="0" fontId="10" fillId="0" borderId="7" xfId="5" applyFont="1" applyBorder="1" applyAlignment="1">
      <alignment horizontal="left" vertical="top" wrapText="1"/>
    </xf>
    <xf numFmtId="0" fontId="10" fillId="0" borderId="9" xfId="0" applyFont="1" applyBorder="1"/>
    <xf numFmtId="0" fontId="10" fillId="0" borderId="7" xfId="0" applyFont="1" applyBorder="1"/>
    <xf numFmtId="0" fontId="10" fillId="0" borderId="2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50" xfId="0" applyFont="1" applyBorder="1" applyAlignment="1">
      <alignment horizontal="center" vertical="center" wrapText="1"/>
    </xf>
    <xf numFmtId="0" fontId="10" fillId="0" borderId="32" xfId="5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 wrapText="1"/>
    </xf>
    <xf numFmtId="0" fontId="10" fillId="0" borderId="42" xfId="5" applyNumberFormat="1" applyFont="1" applyBorder="1" applyAlignment="1">
      <alignment horizontal="center" vertical="center" wrapText="1"/>
    </xf>
    <xf numFmtId="0" fontId="10" fillId="0" borderId="21" xfId="5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22" xfId="5" applyNumberFormat="1" applyFont="1" applyBorder="1" applyAlignment="1">
      <alignment horizontal="center" vertical="center" wrapText="1"/>
    </xf>
    <xf numFmtId="0" fontId="10" fillId="0" borderId="38" xfId="5" applyFont="1" applyBorder="1" applyAlignment="1">
      <alignment horizontal="center" vertical="top" wrapText="1"/>
    </xf>
    <xf numFmtId="0" fontId="10" fillId="0" borderId="30" xfId="5" applyFont="1" applyBorder="1" applyAlignment="1">
      <alignment horizontal="center" vertical="center" wrapText="1"/>
    </xf>
    <xf numFmtId="0" fontId="10" fillId="0" borderId="24" xfId="5" applyNumberFormat="1" applyFont="1" applyBorder="1" applyAlignment="1">
      <alignment horizontal="center" vertical="center" wrapText="1"/>
    </xf>
    <xf numFmtId="0" fontId="10" fillId="0" borderId="9" xfId="5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11" xfId="0" applyFont="1" applyBorder="1"/>
    <xf numFmtId="0" fontId="10" fillId="0" borderId="43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0" fillId="0" borderId="2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16" fillId="0" borderId="0" xfId="0" applyFont="1" applyAlignment="1">
      <alignment horizontal="left"/>
    </xf>
    <xf numFmtId="0" fontId="10" fillId="0" borderId="10" xfId="5" applyFont="1" applyBorder="1" applyAlignment="1">
      <alignment horizontal="center" vertical="center" wrapText="1"/>
    </xf>
    <xf numFmtId="0" fontId="10" fillId="0" borderId="17" xfId="5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1" xfId="5" applyFont="1" applyBorder="1" applyAlignment="1">
      <alignment horizontal="center" vertical="center" wrapText="1"/>
    </xf>
    <xf numFmtId="0" fontId="10" fillId="0" borderId="33" xfId="5" applyFont="1" applyBorder="1" applyAlignment="1">
      <alignment horizontal="center" vertical="center" wrapText="1"/>
    </xf>
    <xf numFmtId="0" fontId="10" fillId="0" borderId="37" xfId="5" applyFont="1" applyBorder="1" applyAlignment="1">
      <alignment horizontal="center" vertical="center" wrapText="1"/>
    </xf>
    <xf numFmtId="0" fontId="10" fillId="0" borderId="12" xfId="5" applyFont="1" applyBorder="1" applyAlignment="1">
      <alignment horizontal="center" vertical="center" wrapText="1"/>
    </xf>
    <xf numFmtId="0" fontId="10" fillId="0" borderId="32" xfId="5" applyFont="1" applyBorder="1" applyAlignment="1">
      <alignment horizontal="center" vertical="center" wrapText="1"/>
    </xf>
    <xf numFmtId="0" fontId="10" fillId="0" borderId="14" xfId="5" applyFont="1" applyBorder="1" applyAlignment="1">
      <alignment horizontal="center" vertical="center" wrapText="1"/>
    </xf>
    <xf numFmtId="4" fontId="10" fillId="0" borderId="7" xfId="5" applyNumberFormat="1" applyFont="1" applyBorder="1" applyAlignment="1" applyProtection="1">
      <alignment horizontal="center" wrapText="1"/>
      <protection locked="0" hidden="1"/>
    </xf>
    <xf numFmtId="4" fontId="10" fillId="0" borderId="12" xfId="4" applyNumberFormat="1" applyFont="1" applyBorder="1" applyAlignment="1" applyProtection="1">
      <alignment horizontal="center"/>
      <protection locked="0" hidden="1"/>
    </xf>
    <xf numFmtId="4" fontId="10" fillId="0" borderId="17" xfId="0" applyNumberFormat="1" applyFont="1" applyBorder="1" applyAlignment="1" applyProtection="1">
      <alignment horizontal="center" vertical="center"/>
      <protection locked="0" hidden="1"/>
    </xf>
    <xf numFmtId="0" fontId="10" fillId="0" borderId="58" xfId="5" applyFont="1" applyBorder="1" applyAlignment="1">
      <alignment horizontal="center" vertical="center" wrapText="1"/>
    </xf>
    <xf numFmtId="0" fontId="5" fillId="0" borderId="4" xfId="5" applyFont="1" applyBorder="1" applyAlignment="1">
      <alignment vertical="center"/>
    </xf>
    <xf numFmtId="0" fontId="33" fillId="0" borderId="0" xfId="5" applyFont="1"/>
    <xf numFmtId="0" fontId="10" fillId="0" borderId="15" xfId="5" applyFont="1" applyBorder="1" applyAlignment="1">
      <alignment horizontal="center" vertical="center" wrapText="1"/>
    </xf>
    <xf numFmtId="0" fontId="10" fillId="0" borderId="51" xfId="5" applyNumberFormat="1" applyFont="1" applyBorder="1" applyAlignment="1">
      <alignment horizontal="center" vertical="center" wrapText="1"/>
    </xf>
    <xf numFmtId="0" fontId="10" fillId="0" borderId="51" xfId="5" applyFont="1" applyBorder="1" applyAlignment="1">
      <alignment horizontal="center" vertical="center" wrapText="1"/>
    </xf>
    <xf numFmtId="0" fontId="7" fillId="0" borderId="34" xfId="2" applyFont="1" applyBorder="1" applyProtection="1">
      <protection hidden="1"/>
    </xf>
    <xf numFmtId="0" fontId="23" fillId="0" borderId="34" xfId="2" applyFont="1" applyBorder="1" applyProtection="1">
      <protection hidden="1"/>
    </xf>
    <xf numFmtId="0" fontId="23" fillId="0" borderId="31" xfId="2" applyFont="1" applyBorder="1" applyProtection="1">
      <protection hidden="1"/>
    </xf>
    <xf numFmtId="0" fontId="23" fillId="0" borderId="0" xfId="2" applyFont="1" applyBorder="1" applyProtection="1">
      <protection hidden="1"/>
    </xf>
    <xf numFmtId="0" fontId="23" fillId="0" borderId="46" xfId="2" applyFont="1" applyBorder="1" applyProtection="1">
      <protection hidden="1"/>
    </xf>
    <xf numFmtId="0" fontId="23" fillId="0" borderId="0" xfId="2" applyFont="1" applyBorder="1" applyAlignment="1" applyProtection="1">
      <alignment horizontal="left"/>
      <protection hidden="1"/>
    </xf>
    <xf numFmtId="0" fontId="23" fillId="0" borderId="46" xfId="2" applyFont="1" applyBorder="1" applyAlignment="1" applyProtection="1">
      <alignment horizontal="left"/>
      <protection hidden="1"/>
    </xf>
    <xf numFmtId="0" fontId="23" fillId="0" borderId="0" xfId="2" applyFont="1" applyBorder="1" applyAlignment="1" applyProtection="1">
      <protection hidden="1"/>
    </xf>
    <xf numFmtId="0" fontId="23" fillId="0" borderId="42" xfId="2" applyFont="1" applyBorder="1" applyProtection="1">
      <protection hidden="1"/>
    </xf>
    <xf numFmtId="0" fontId="23" fillId="0" borderId="40" xfId="2" applyFont="1" applyBorder="1" applyProtection="1">
      <protection hidden="1"/>
    </xf>
    <xf numFmtId="0" fontId="7" fillId="0" borderId="0" xfId="2" applyFont="1" applyBorder="1" applyProtection="1">
      <protection hidden="1"/>
    </xf>
    <xf numFmtId="0" fontId="21" fillId="0" borderId="0" xfId="0" applyFont="1" applyProtection="1">
      <protection hidden="1"/>
    </xf>
    <xf numFmtId="0" fontId="10" fillId="0" borderId="0" xfId="2" applyFont="1" applyProtection="1">
      <protection hidden="1"/>
    </xf>
    <xf numFmtId="0" fontId="0" fillId="0" borderId="0" xfId="0" applyProtection="1">
      <protection hidden="1"/>
    </xf>
    <xf numFmtId="49" fontId="7" fillId="0" borderId="0" xfId="2" applyNumberFormat="1" applyFont="1" applyAlignment="1" applyProtection="1">
      <alignment horizontal="left"/>
      <protection hidden="1"/>
    </xf>
    <xf numFmtId="164" fontId="7" fillId="0" borderId="0" xfId="2" applyNumberFormat="1" applyFont="1" applyAlignment="1" applyProtection="1">
      <alignment wrapText="1" shrinkToFit="1"/>
      <protection hidden="1"/>
    </xf>
    <xf numFmtId="0" fontId="10" fillId="0" borderId="0" xfId="5" applyFont="1" applyBorder="1" applyAlignment="1" applyProtection="1">
      <alignment horizontal="center" vertical="center" wrapText="1"/>
      <protection hidden="1"/>
    </xf>
    <xf numFmtId="0" fontId="10" fillId="0" borderId="0" xfId="5" applyFont="1" applyBorder="1" applyAlignment="1" applyProtection="1">
      <alignment horizontal="center"/>
      <protection hidden="1"/>
    </xf>
    <xf numFmtId="1" fontId="10" fillId="0" borderId="0" xfId="0" applyNumberFormat="1" applyFont="1" applyBorder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horizontal="center" wrapText="1"/>
      <protection hidden="1"/>
    </xf>
    <xf numFmtId="0" fontId="2" fillId="0" borderId="0" xfId="0" applyFont="1" applyBorder="1" applyAlignment="1" applyProtection="1">
      <alignment horizontal="center" wrapText="1"/>
      <protection hidden="1"/>
    </xf>
    <xf numFmtId="0" fontId="2" fillId="0" borderId="0" xfId="0" applyFont="1" applyBorder="1" applyAlignment="1" applyProtection="1">
      <alignment horizontal="center"/>
      <protection hidden="1"/>
    </xf>
    <xf numFmtId="1" fontId="16" fillId="0" borderId="0" xfId="4" applyNumberFormat="1" applyFont="1" applyBorder="1" applyAlignment="1" applyProtection="1">
      <alignment horizontal="center" vertical="center"/>
      <protection hidden="1"/>
    </xf>
    <xf numFmtId="1" fontId="10" fillId="0" borderId="0" xfId="4" applyNumberFormat="1" applyFont="1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0" fontId="14" fillId="0" borderId="0" xfId="0" applyFont="1" applyBorder="1" applyAlignment="1" applyProtection="1">
      <alignment vertical="center" wrapText="1"/>
      <protection hidden="1"/>
    </xf>
    <xf numFmtId="49" fontId="7" fillId="5" borderId="0" xfId="2" applyNumberFormat="1" applyFont="1" applyFill="1" applyAlignment="1" applyProtection="1">
      <alignment horizontal="left"/>
      <protection hidden="1"/>
    </xf>
    <xf numFmtId="0" fontId="23" fillId="5" borderId="0" xfId="2" applyFont="1" applyFill="1" applyBorder="1" applyAlignment="1" applyProtection="1">
      <alignment horizontal="left"/>
      <protection locked="0" hidden="1"/>
    </xf>
    <xf numFmtId="0" fontId="23" fillId="5" borderId="0" xfId="2" applyFont="1" applyFill="1" applyBorder="1" applyAlignment="1" applyProtection="1">
      <alignment horizontal="left"/>
      <protection hidden="1"/>
    </xf>
    <xf numFmtId="0" fontId="23" fillId="5" borderId="42" xfId="2" applyFont="1" applyFill="1" applyBorder="1" applyProtection="1">
      <protection hidden="1"/>
    </xf>
    <xf numFmtId="49" fontId="23" fillId="5" borderId="42" xfId="7" applyNumberFormat="1" applyFont="1" applyFill="1" applyBorder="1" applyAlignment="1" applyProtection="1">
      <protection locked="0" hidden="1"/>
    </xf>
    <xf numFmtId="49" fontId="23" fillId="5" borderId="0" xfId="2" applyNumberFormat="1" applyFont="1" applyFill="1" applyBorder="1" applyAlignment="1" applyProtection="1">
      <alignment horizontal="left"/>
      <protection locked="0" hidden="1"/>
    </xf>
    <xf numFmtId="49" fontId="23" fillId="5" borderId="42" xfId="2" applyNumberFormat="1" applyFont="1" applyFill="1" applyBorder="1" applyProtection="1">
      <protection locked="0" hidden="1"/>
    </xf>
    <xf numFmtId="0" fontId="10" fillId="0" borderId="0" xfId="0" applyFont="1" applyAlignment="1" applyProtection="1">
      <alignment horizontal="center" vertical="center"/>
      <protection locked="0" hidden="1"/>
    </xf>
    <xf numFmtId="0" fontId="5" fillId="0" borderId="6" xfId="5" applyFont="1" applyBorder="1" applyAlignment="1">
      <alignment horizontal="center" vertical="center"/>
    </xf>
    <xf numFmtId="1" fontId="10" fillId="0" borderId="12" xfId="0" applyNumberFormat="1" applyFont="1" applyBorder="1" applyAlignment="1" applyProtection="1">
      <alignment horizontal="center" vertical="center"/>
      <protection locked="0" hidden="1"/>
    </xf>
    <xf numFmtId="0" fontId="10" fillId="0" borderId="12" xfId="5" applyFont="1" applyBorder="1" applyAlignment="1">
      <alignment vertical="center" wrapText="1"/>
    </xf>
    <xf numFmtId="0" fontId="10" fillId="0" borderId="6" xfId="5" applyNumberFormat="1" applyFont="1" applyBorder="1" applyAlignment="1">
      <alignment horizontal="center" vertical="center" wrapText="1"/>
    </xf>
    <xf numFmtId="0" fontId="3" fillId="0" borderId="0" xfId="2" applyFont="1" applyAlignment="1">
      <alignment horizontal="right"/>
    </xf>
    <xf numFmtId="164" fontId="23" fillId="0" borderId="0" xfId="2" applyNumberFormat="1" applyFont="1" applyAlignment="1">
      <alignment horizontal="justify" vertical="center"/>
    </xf>
    <xf numFmtId="0" fontId="7" fillId="2" borderId="59" xfId="2" applyFont="1" applyFill="1" applyBorder="1" applyAlignment="1">
      <alignment horizontal="center" vertical="center"/>
    </xf>
    <xf numFmtId="0" fontId="7" fillId="2" borderId="60" xfId="2" applyFont="1" applyFill="1" applyBorder="1" applyAlignment="1">
      <alignment horizontal="center" vertical="center"/>
    </xf>
    <xf numFmtId="0" fontId="7" fillId="2" borderId="61" xfId="2" applyFont="1" applyFill="1" applyBorder="1" applyAlignment="1">
      <alignment horizontal="center" vertical="center"/>
    </xf>
    <xf numFmtId="0" fontId="7" fillId="0" borderId="44" xfId="2" applyFont="1" applyBorder="1" applyAlignment="1" applyProtection="1">
      <alignment horizontal="left" vertical="top"/>
      <protection hidden="1"/>
    </xf>
    <xf numFmtId="0" fontId="7" fillId="0" borderId="62" xfId="2" applyFont="1" applyBorder="1" applyAlignment="1" applyProtection="1">
      <alignment horizontal="left" vertical="top"/>
      <protection hidden="1"/>
    </xf>
    <xf numFmtId="0" fontId="7" fillId="0" borderId="34" xfId="2" applyFont="1" applyBorder="1" applyAlignment="1" applyProtection="1">
      <alignment horizontal="left" vertical="top"/>
      <protection hidden="1"/>
    </xf>
    <xf numFmtId="0" fontId="7" fillId="0" borderId="0" xfId="2" applyFont="1" applyBorder="1" applyAlignment="1" applyProtection="1">
      <alignment horizontal="left" vertical="top"/>
      <protection hidden="1"/>
    </xf>
    <xf numFmtId="0" fontId="7" fillId="0" borderId="34" xfId="2" applyFont="1" applyBorder="1" applyAlignment="1" applyProtection="1">
      <alignment horizontal="left" vertical="top" wrapText="1"/>
      <protection hidden="1"/>
    </xf>
    <xf numFmtId="0" fontId="7" fillId="0" borderId="0" xfId="2" applyFont="1" applyBorder="1" applyAlignment="1" applyProtection="1">
      <alignment horizontal="left" vertical="top" wrapText="1"/>
      <protection hidden="1"/>
    </xf>
    <xf numFmtId="14" fontId="7" fillId="5" borderId="62" xfId="2" applyNumberFormat="1" applyFont="1" applyFill="1" applyBorder="1" applyAlignment="1" applyProtection="1">
      <alignment horizontal="center" vertical="center"/>
      <protection locked="0" hidden="1"/>
    </xf>
    <xf numFmtId="0" fontId="7" fillId="5" borderId="62" xfId="2" applyFont="1" applyFill="1" applyBorder="1" applyAlignment="1" applyProtection="1">
      <alignment horizontal="center" vertical="center"/>
      <protection locked="0" hidden="1"/>
    </xf>
    <xf numFmtId="0" fontId="7" fillId="5" borderId="45" xfId="2" applyFont="1" applyFill="1" applyBorder="1" applyAlignment="1" applyProtection="1">
      <alignment horizontal="center" vertical="center"/>
      <protection locked="0" hidden="1"/>
    </xf>
    <xf numFmtId="0" fontId="3" fillId="0" borderId="0" xfId="2" applyFont="1" applyAlignment="1">
      <alignment horizontal="center" wrapText="1"/>
    </xf>
    <xf numFmtId="0" fontId="3" fillId="0" borderId="0" xfId="2" applyFont="1" applyAlignment="1">
      <alignment horizontal="center"/>
    </xf>
    <xf numFmtId="164" fontId="7" fillId="0" borderId="0" xfId="2" applyNumberFormat="1" applyFont="1" applyAlignment="1" applyProtection="1">
      <alignment wrapText="1" shrinkToFit="1"/>
      <protection hidden="1"/>
    </xf>
    <xf numFmtId="0" fontId="24" fillId="2" borderId="64" xfId="4" applyFont="1" applyFill="1" applyBorder="1" applyAlignment="1">
      <alignment horizontal="center" vertical="center" wrapText="1"/>
    </xf>
    <xf numFmtId="0" fontId="24" fillId="2" borderId="65" xfId="4" applyFont="1" applyFill="1" applyBorder="1" applyAlignment="1">
      <alignment horizontal="center" vertical="center" wrapText="1"/>
    </xf>
    <xf numFmtId="0" fontId="24" fillId="2" borderId="13" xfId="4" applyFont="1" applyFill="1" applyBorder="1" applyAlignment="1">
      <alignment horizontal="center" vertical="center" wrapText="1"/>
    </xf>
    <xf numFmtId="49" fontId="7" fillId="5" borderId="0" xfId="2" applyNumberFormat="1" applyFont="1" applyFill="1" applyAlignment="1" applyProtection="1">
      <alignment horizontal="center"/>
      <protection locked="0" hidden="1"/>
    </xf>
    <xf numFmtId="164" fontId="23" fillId="0" borderId="0" xfId="2" applyNumberFormat="1" applyFont="1" applyAlignment="1" applyProtection="1">
      <alignment horizontal="justify" vertical="center"/>
      <protection hidden="1"/>
    </xf>
    <xf numFmtId="0" fontId="7" fillId="0" borderId="2" xfId="2" applyFont="1" applyBorder="1" applyAlignment="1">
      <alignment horizontal="center" vertical="center"/>
    </xf>
    <xf numFmtId="0" fontId="7" fillId="0" borderId="61" xfId="2" applyFont="1" applyBorder="1" applyAlignment="1">
      <alignment horizontal="center" vertical="center"/>
    </xf>
    <xf numFmtId="0" fontId="24" fillId="0" borderId="65" xfId="4" applyFont="1" applyBorder="1" applyAlignment="1">
      <alignment horizontal="center" vertical="center"/>
    </xf>
    <xf numFmtId="0" fontId="24" fillId="0" borderId="13" xfId="4" applyFont="1" applyBorder="1" applyAlignment="1">
      <alignment horizontal="center" vertical="center"/>
    </xf>
    <xf numFmtId="0" fontId="27" fillId="0" borderId="63" xfId="1" applyFont="1" applyFill="1" applyBorder="1" applyAlignment="1">
      <alignment horizontal="left" wrapText="1"/>
    </xf>
    <xf numFmtId="0" fontId="27" fillId="0" borderId="0" xfId="1" applyFont="1" applyFill="1" applyBorder="1" applyAlignment="1">
      <alignment horizontal="left" wrapText="1"/>
    </xf>
    <xf numFmtId="0" fontId="26" fillId="0" borderId="41" xfId="2" applyFont="1" applyBorder="1" applyAlignment="1" applyProtection="1">
      <alignment horizontal="center"/>
      <protection locked="0" hidden="1"/>
    </xf>
    <xf numFmtId="0" fontId="26" fillId="0" borderId="32" xfId="2" applyFont="1" applyBorder="1" applyAlignment="1" applyProtection="1">
      <alignment horizontal="center"/>
      <protection locked="0" hidden="1"/>
    </xf>
    <xf numFmtId="0" fontId="26" fillId="0" borderId="14" xfId="2" applyFont="1" applyBorder="1" applyAlignment="1" applyProtection="1">
      <alignment horizontal="center"/>
      <protection locked="0" hidden="1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horizontal="left"/>
    </xf>
    <xf numFmtId="0" fontId="26" fillId="0" borderId="45" xfId="4" applyFont="1" applyFill="1" applyBorder="1" applyAlignment="1" applyProtection="1">
      <alignment horizontal="center" vertical="center"/>
      <protection locked="0" hidden="1"/>
    </xf>
    <xf numFmtId="0" fontId="26" fillId="0" borderId="42" xfId="4" applyFont="1" applyFill="1" applyBorder="1" applyAlignment="1" applyProtection="1">
      <alignment horizontal="center" vertical="center"/>
      <protection locked="0" hidden="1"/>
    </xf>
    <xf numFmtId="0" fontId="26" fillId="0" borderId="40" xfId="4" applyFont="1" applyFill="1" applyBorder="1" applyAlignment="1" applyProtection="1">
      <alignment horizontal="center" vertical="center"/>
      <protection locked="0" hidden="1"/>
    </xf>
    <xf numFmtId="0" fontId="26" fillId="0" borderId="32" xfId="4" applyFont="1" applyBorder="1" applyAlignment="1" applyProtection="1">
      <alignment horizontal="center" vertical="center"/>
      <protection locked="0" hidden="1"/>
    </xf>
    <xf numFmtId="0" fontId="26" fillId="0" borderId="14" xfId="4" applyFont="1" applyBorder="1" applyAlignment="1" applyProtection="1">
      <alignment horizontal="center" vertical="center"/>
      <protection locked="0" hidden="1"/>
    </xf>
    <xf numFmtId="0" fontId="24" fillId="0" borderId="65" xfId="4" applyFont="1" applyBorder="1" applyAlignment="1">
      <alignment horizontal="center"/>
    </xf>
    <xf numFmtId="0" fontId="24" fillId="0" borderId="13" xfId="4" applyFont="1" applyBorder="1" applyAlignment="1">
      <alignment horizontal="center"/>
    </xf>
    <xf numFmtId="0" fontId="7" fillId="0" borderId="0" xfId="2" applyFont="1" applyBorder="1" applyAlignment="1" applyProtection="1">
      <alignment horizontal="center" vertical="center"/>
      <protection hidden="1"/>
    </xf>
    <xf numFmtId="0" fontId="7" fillId="0" borderId="42" xfId="2" applyFont="1" applyBorder="1" applyAlignment="1" applyProtection="1">
      <alignment horizontal="center" vertical="center"/>
      <protection hidden="1"/>
    </xf>
    <xf numFmtId="0" fontId="7" fillId="0" borderId="0" xfId="2" applyFont="1" applyBorder="1" applyAlignment="1" applyProtection="1">
      <alignment horizontal="center" vertical="center" wrapText="1"/>
      <protection hidden="1"/>
    </xf>
    <xf numFmtId="0" fontId="7" fillId="0" borderId="42" xfId="2" applyFont="1" applyBorder="1" applyAlignment="1" applyProtection="1">
      <alignment horizontal="center" vertical="center" wrapText="1"/>
      <protection hidden="1"/>
    </xf>
    <xf numFmtId="0" fontId="25" fillId="0" borderId="0" xfId="0" applyFont="1" applyAlignment="1">
      <alignment horizontal="left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10" fillId="0" borderId="44" xfId="0" applyFont="1" applyBorder="1" applyAlignment="1">
      <alignment wrapText="1"/>
    </xf>
    <xf numFmtId="0" fontId="10" fillId="0" borderId="34" xfId="0" applyFont="1" applyBorder="1" applyAlignment="1">
      <alignment wrapText="1"/>
    </xf>
    <xf numFmtId="0" fontId="10" fillId="0" borderId="31" xfId="0" applyFont="1" applyBorder="1" applyAlignment="1">
      <alignment wrapText="1"/>
    </xf>
    <xf numFmtId="0" fontId="10" fillId="0" borderId="88" xfId="0" applyFont="1" applyBorder="1" applyAlignment="1">
      <alignment wrapText="1"/>
    </xf>
    <xf numFmtId="0" fontId="10" fillId="0" borderId="89" xfId="0" applyFont="1" applyBorder="1" applyAlignment="1">
      <alignment wrapText="1"/>
    </xf>
    <xf numFmtId="0" fontId="10" fillId="0" borderId="90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10" fillId="0" borderId="60" xfId="0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3" xfId="5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65" xfId="5" applyFont="1" applyBorder="1" applyAlignment="1">
      <alignment horizontal="center" vertical="top" wrapText="1"/>
    </xf>
    <xf numFmtId="0" fontId="10" fillId="0" borderId="68" xfId="5" applyFont="1" applyBorder="1" applyAlignment="1">
      <alignment horizontal="center" vertical="top" wrapText="1"/>
    </xf>
    <xf numFmtId="0" fontId="5" fillId="0" borderId="69" xfId="0" applyFont="1" applyBorder="1" applyAlignment="1"/>
    <xf numFmtId="0" fontId="0" fillId="0" borderId="33" xfId="0" applyBorder="1" applyAlignment="1"/>
    <xf numFmtId="0" fontId="0" fillId="0" borderId="20" xfId="0" applyBorder="1" applyAlignment="1"/>
    <xf numFmtId="0" fontId="10" fillId="0" borderId="70" xfId="5" applyFont="1" applyBorder="1" applyAlignment="1">
      <alignment horizontal="center" vertical="center" wrapText="1"/>
    </xf>
    <xf numFmtId="0" fontId="10" fillId="0" borderId="36" xfId="5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0" fillId="0" borderId="24" xfId="5" applyFont="1" applyBorder="1" applyAlignment="1">
      <alignment horizontal="center" vertical="center" wrapText="1"/>
    </xf>
    <xf numFmtId="0" fontId="10" fillId="0" borderId="66" xfId="5" applyFont="1" applyBorder="1" applyAlignment="1">
      <alignment horizontal="center" vertical="center" wrapText="1"/>
    </xf>
    <xf numFmtId="0" fontId="10" fillId="0" borderId="35" xfId="5" applyFont="1" applyBorder="1" applyAlignment="1">
      <alignment horizontal="center" vertical="center" wrapText="1"/>
    </xf>
    <xf numFmtId="0" fontId="10" fillId="0" borderId="67" xfId="5" applyFont="1" applyBorder="1" applyAlignment="1">
      <alignment horizontal="center" vertical="center" wrapText="1"/>
    </xf>
    <xf numFmtId="0" fontId="10" fillId="0" borderId="18" xfId="5" applyFont="1" applyBorder="1" applyAlignment="1">
      <alignment horizontal="center" vertical="center" wrapText="1"/>
    </xf>
    <xf numFmtId="0" fontId="10" fillId="0" borderId="11" xfId="5" applyFont="1" applyBorder="1" applyAlignment="1">
      <alignment horizontal="center" vertical="center" wrapText="1"/>
    </xf>
    <xf numFmtId="0" fontId="10" fillId="0" borderId="7" xfId="5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10" fillId="0" borderId="69" xfId="5" applyFont="1" applyBorder="1" applyAlignment="1">
      <alignment horizontal="left" vertical="center"/>
    </xf>
    <xf numFmtId="0" fontId="10" fillId="0" borderId="20" xfId="5" applyFont="1" applyBorder="1" applyAlignment="1">
      <alignment horizontal="left" vertical="center"/>
    </xf>
    <xf numFmtId="0" fontId="10" fillId="0" borderId="69" xfId="5" applyFont="1" applyBorder="1" applyAlignment="1">
      <alignment horizontal="left" vertical="center" wrapText="1"/>
    </xf>
    <xf numFmtId="0" fontId="10" fillId="0" borderId="20" xfId="5" applyFont="1" applyBorder="1" applyAlignment="1">
      <alignment horizontal="left" vertical="center" wrapText="1"/>
    </xf>
    <xf numFmtId="0" fontId="10" fillId="0" borderId="71" xfId="5" applyFont="1" applyBorder="1" applyAlignment="1">
      <alignment horizontal="left" vertical="center" wrapText="1"/>
    </xf>
    <xf numFmtId="0" fontId="10" fillId="0" borderId="72" xfId="5" applyFont="1" applyBorder="1" applyAlignment="1">
      <alignment horizontal="left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4" xfId="5" applyFont="1" applyBorder="1" applyAlignment="1">
      <alignment vertical="top" wrapText="1"/>
    </xf>
    <xf numFmtId="0" fontId="10" fillId="0" borderId="23" xfId="5" applyFont="1" applyBorder="1" applyAlignment="1">
      <alignment vertical="top" wrapText="1"/>
    </xf>
    <xf numFmtId="0" fontId="10" fillId="0" borderId="3" xfId="5" applyFont="1" applyBorder="1" applyAlignment="1">
      <alignment vertical="top" wrapText="1"/>
    </xf>
    <xf numFmtId="0" fontId="10" fillId="0" borderId="9" xfId="5" applyFont="1" applyBorder="1" applyAlignment="1">
      <alignment vertical="top" wrapText="1"/>
    </xf>
    <xf numFmtId="0" fontId="10" fillId="0" borderId="20" xfId="5" applyFont="1" applyBorder="1" applyAlignment="1">
      <alignment vertical="top" wrapText="1"/>
    </xf>
    <xf numFmtId="0" fontId="10" fillId="0" borderId="4" xfId="5" applyFont="1" applyBorder="1" applyAlignment="1">
      <alignment vertical="top" wrapText="1"/>
    </xf>
    <xf numFmtId="0" fontId="10" fillId="0" borderId="9" xfId="5" applyFont="1" applyBorder="1" applyAlignment="1">
      <alignment horizontal="center" vertical="center" wrapText="1"/>
    </xf>
    <xf numFmtId="0" fontId="10" fillId="0" borderId="5" xfId="5" applyFont="1" applyBorder="1" applyAlignment="1">
      <alignment horizontal="center" vertical="top" wrapText="1"/>
    </xf>
    <xf numFmtId="0" fontId="10" fillId="0" borderId="21" xfId="5" applyFont="1" applyBorder="1" applyAlignment="1">
      <alignment horizontal="center" vertical="top" wrapText="1"/>
    </xf>
    <xf numFmtId="0" fontId="10" fillId="0" borderId="6" xfId="5" applyFont="1" applyBorder="1" applyAlignment="1">
      <alignment horizontal="center" vertical="top" wrapText="1"/>
    </xf>
    <xf numFmtId="0" fontId="10" fillId="0" borderId="73" xfId="5" applyFont="1" applyBorder="1" applyAlignment="1">
      <alignment horizontal="left" vertical="center" wrapText="1"/>
    </xf>
    <xf numFmtId="0" fontId="10" fillId="0" borderId="19" xfId="5" applyFont="1" applyBorder="1" applyAlignment="1">
      <alignment horizontal="left" vertical="center" wrapText="1"/>
    </xf>
    <xf numFmtId="0" fontId="10" fillId="0" borderId="69" xfId="5" applyFont="1" applyBorder="1" applyAlignment="1">
      <alignment vertical="center" wrapText="1"/>
    </xf>
    <xf numFmtId="0" fontId="10" fillId="0" borderId="20" xfId="5" applyFont="1" applyBorder="1" applyAlignment="1">
      <alignment vertical="center" wrapText="1"/>
    </xf>
    <xf numFmtId="0" fontId="19" fillId="0" borderId="71" xfId="5" applyFont="1" applyBorder="1" applyAlignment="1">
      <alignment horizontal="left" vertical="center" wrapText="1"/>
    </xf>
    <xf numFmtId="0" fontId="19" fillId="0" borderId="0" xfId="5" applyFont="1" applyBorder="1" applyAlignment="1">
      <alignment horizontal="left" vertical="center" wrapText="1"/>
    </xf>
    <xf numFmtId="0" fontId="10" fillId="0" borderId="55" xfId="5" applyFont="1" applyBorder="1" applyAlignment="1">
      <alignment horizontal="left" vertical="center" wrapText="1"/>
    </xf>
    <xf numFmtId="0" fontId="10" fillId="0" borderId="21" xfId="5" applyFont="1" applyBorder="1" applyAlignment="1">
      <alignment horizontal="left" vertical="center" wrapText="1"/>
    </xf>
    <xf numFmtId="0" fontId="10" fillId="0" borderId="74" xfId="5" applyFont="1" applyBorder="1" applyAlignment="1">
      <alignment horizontal="center" vertical="center" wrapText="1"/>
    </xf>
    <xf numFmtId="0" fontId="10" fillId="0" borderId="74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5" fillId="0" borderId="4" xfId="5" applyFont="1" applyBorder="1" applyAlignment="1"/>
    <xf numFmtId="0" fontId="10" fillId="0" borderId="4" xfId="0" applyFont="1" applyBorder="1" applyAlignment="1"/>
    <xf numFmtId="0" fontId="10" fillId="0" borderId="65" xfId="5" applyFont="1" applyBorder="1" applyAlignment="1">
      <alignment horizontal="left" vertical="center" wrapText="1"/>
    </xf>
    <xf numFmtId="0" fontId="10" fillId="0" borderId="64" xfId="5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0" fontId="10" fillId="0" borderId="4" xfId="5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0" borderId="4" xfId="5" applyFont="1" applyBorder="1" applyAlignment="1">
      <alignment horizontal="left"/>
    </xf>
    <xf numFmtId="0" fontId="10" fillId="0" borderId="26" xfId="5" applyFont="1" applyBorder="1" applyAlignment="1">
      <alignment horizontal="left" vertical="center" wrapText="1"/>
    </xf>
    <xf numFmtId="0" fontId="10" fillId="0" borderId="53" xfId="0" applyFont="1" applyBorder="1" applyAlignment="1">
      <alignment horizontal="left" vertical="center" wrapText="1"/>
    </xf>
    <xf numFmtId="0" fontId="10" fillId="0" borderId="24" xfId="5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66" xfId="5" applyFont="1" applyBorder="1" applyAlignment="1">
      <alignment vertical="center" wrapText="1"/>
    </xf>
    <xf numFmtId="0" fontId="10" fillId="0" borderId="28" xfId="0" applyFont="1" applyBorder="1" applyAlignment="1">
      <alignment vertical="center" wrapText="1"/>
    </xf>
    <xf numFmtId="0" fontId="10" fillId="0" borderId="0" xfId="0" applyFont="1" applyBorder="1" applyAlignment="1" applyProtection="1">
      <alignment vertical="center" wrapText="1"/>
      <protection hidden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3" xfId="5" applyFont="1" applyBorder="1" applyAlignment="1">
      <alignment horizontal="center" vertical="center" wrapText="1"/>
    </xf>
    <xf numFmtId="0" fontId="10" fillId="0" borderId="43" xfId="5" applyFont="1" applyBorder="1" applyAlignment="1">
      <alignment horizontal="center" vertical="center" wrapText="1"/>
    </xf>
    <xf numFmtId="0" fontId="10" fillId="0" borderId="28" xfId="5" applyFont="1" applyBorder="1" applyAlignment="1">
      <alignment horizontal="center" vertical="center" wrapText="1"/>
    </xf>
    <xf numFmtId="0" fontId="10" fillId="0" borderId="10" xfId="5" applyFont="1" applyBorder="1" applyAlignment="1">
      <alignment horizontal="center" vertical="center" wrapText="1"/>
    </xf>
    <xf numFmtId="0" fontId="10" fillId="0" borderId="16" xfId="5" applyFont="1" applyBorder="1" applyAlignment="1">
      <alignment horizontal="center" vertical="center" wrapText="1"/>
    </xf>
    <xf numFmtId="0" fontId="5" fillId="0" borderId="15" xfId="5" applyFont="1" applyBorder="1" applyAlignment="1"/>
    <xf numFmtId="0" fontId="10" fillId="0" borderId="39" xfId="0" applyFont="1" applyBorder="1" applyAlignment="1"/>
    <xf numFmtId="0" fontId="10" fillId="0" borderId="5" xfId="5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5" xfId="5" applyFont="1" applyBorder="1" applyAlignment="1">
      <alignment horizontal="left" vertical="center" wrapText="1"/>
    </xf>
    <xf numFmtId="0" fontId="10" fillId="0" borderId="24" xfId="5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24" xfId="5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9" xfId="5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75" xfId="5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66" xfId="0" applyFont="1" applyBorder="1" applyAlignment="1">
      <alignment vertical="center" wrapText="1"/>
    </xf>
    <xf numFmtId="0" fontId="10" fillId="0" borderId="74" xfId="0" applyFont="1" applyBorder="1" applyAlignment="1">
      <alignment vertical="center" wrapText="1"/>
    </xf>
    <xf numFmtId="0" fontId="10" fillId="0" borderId="47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69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/>
    </xf>
    <xf numFmtId="0" fontId="10" fillId="0" borderId="24" xfId="0" applyFont="1" applyBorder="1" applyAlignment="1"/>
    <xf numFmtId="0" fontId="10" fillId="0" borderId="3" xfId="0" applyFont="1" applyBorder="1" applyAlignment="1"/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5" fillId="0" borderId="69" xfId="4" applyFont="1" applyBorder="1" applyAlignment="1">
      <alignment horizontal="left"/>
    </xf>
    <xf numFmtId="0" fontId="5" fillId="0" borderId="33" xfId="4" applyFont="1" applyBorder="1" applyAlignment="1">
      <alignment horizontal="left"/>
    </xf>
    <xf numFmtId="0" fontId="5" fillId="0" borderId="20" xfId="4" applyFont="1" applyBorder="1" applyAlignment="1">
      <alignment horizontal="left"/>
    </xf>
    <xf numFmtId="0" fontId="10" fillId="0" borderId="24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26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5" fillId="0" borderId="15" xfId="0" applyFont="1" applyBorder="1" applyAlignment="1"/>
    <xf numFmtId="0" fontId="33" fillId="0" borderId="60" xfId="0" applyFont="1" applyBorder="1" applyAlignment="1"/>
    <xf numFmtId="0" fontId="33" fillId="0" borderId="39" xfId="0" applyFont="1" applyBorder="1" applyAlignment="1"/>
    <xf numFmtId="0" fontId="10" fillId="0" borderId="76" xfId="5" applyFont="1" applyBorder="1" applyAlignment="1">
      <alignment horizontal="center" vertical="center" wrapText="1"/>
    </xf>
    <xf numFmtId="0" fontId="10" fillId="0" borderId="25" xfId="5" applyFont="1" applyBorder="1" applyAlignment="1">
      <alignment horizontal="center" vertical="center" wrapText="1"/>
    </xf>
    <xf numFmtId="0" fontId="10" fillId="0" borderId="8" xfId="5" applyFont="1" applyBorder="1" applyAlignment="1">
      <alignment horizontal="center" vertical="center" wrapText="1"/>
    </xf>
    <xf numFmtId="0" fontId="10" fillId="0" borderId="69" xfId="5" applyFont="1" applyBorder="1" applyAlignment="1">
      <alignment horizontal="center" vertical="center" wrapText="1"/>
    </xf>
    <xf numFmtId="0" fontId="10" fillId="0" borderId="20" xfId="5" applyFont="1" applyBorder="1" applyAlignment="1">
      <alignment horizontal="center" vertical="center" wrapText="1"/>
    </xf>
    <xf numFmtId="0" fontId="10" fillId="0" borderId="81" xfId="5" applyFont="1" applyBorder="1" applyAlignment="1">
      <alignment horizontal="center" vertical="center" wrapText="1"/>
    </xf>
    <xf numFmtId="0" fontId="10" fillId="0" borderId="58" xfId="5" applyFont="1" applyBorder="1" applyAlignment="1">
      <alignment horizontal="center" vertical="center" wrapText="1"/>
    </xf>
    <xf numFmtId="0" fontId="10" fillId="0" borderId="78" xfId="5" applyFont="1" applyBorder="1" applyAlignment="1">
      <alignment horizontal="center" vertical="center" wrapText="1"/>
    </xf>
    <xf numFmtId="0" fontId="10" fillId="0" borderId="71" xfId="0" applyFont="1" applyBorder="1" applyAlignment="1">
      <alignment horizontal="center" vertical="center" wrapText="1"/>
    </xf>
    <xf numFmtId="0" fontId="10" fillId="0" borderId="73" xfId="0" applyFont="1" applyBorder="1" applyAlignment="1">
      <alignment horizontal="center" vertical="center" wrapText="1"/>
    </xf>
    <xf numFmtId="0" fontId="10" fillId="0" borderId="79" xfId="5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1" xfId="5" applyFont="1" applyBorder="1" applyAlignment="1">
      <alignment horizontal="center" vertical="center" wrapText="1"/>
    </xf>
    <xf numFmtId="0" fontId="10" fillId="0" borderId="46" xfId="5" applyFont="1" applyBorder="1" applyAlignment="1">
      <alignment horizontal="center" vertical="center" wrapText="1"/>
    </xf>
    <xf numFmtId="0" fontId="10" fillId="0" borderId="77" xfId="5" applyFont="1" applyBorder="1" applyAlignment="1">
      <alignment horizontal="center" vertical="center" wrapText="1"/>
    </xf>
    <xf numFmtId="0" fontId="10" fillId="0" borderId="43" xfId="5" applyFont="1" applyBorder="1" applyAlignment="1">
      <alignment horizontal="center" vertical="top" wrapText="1"/>
    </xf>
    <xf numFmtId="0" fontId="10" fillId="0" borderId="2" xfId="5" applyFont="1" applyBorder="1" applyAlignment="1">
      <alignment horizontal="left" vertical="center" wrapText="1"/>
    </xf>
    <xf numFmtId="0" fontId="10" fillId="0" borderId="27" xfId="5" applyFont="1" applyBorder="1" applyAlignment="1">
      <alignment horizontal="left" vertical="center" wrapText="1"/>
    </xf>
    <xf numFmtId="0" fontId="10" fillId="0" borderId="44" xfId="5" applyFont="1" applyBorder="1" applyAlignment="1">
      <alignment horizontal="center" vertical="top" wrapText="1"/>
    </xf>
    <xf numFmtId="0" fontId="10" fillId="0" borderId="79" xfId="5" applyFont="1" applyBorder="1" applyAlignment="1">
      <alignment horizontal="center" vertical="top" wrapText="1"/>
    </xf>
    <xf numFmtId="0" fontId="10" fillId="0" borderId="62" xfId="5" applyFont="1" applyBorder="1" applyAlignment="1">
      <alignment horizontal="center" vertical="top" wrapText="1"/>
    </xf>
    <xf numFmtId="0" fontId="10" fillId="0" borderId="72" xfId="5" applyFont="1" applyBorder="1" applyAlignment="1">
      <alignment horizontal="center" vertical="top" wrapText="1"/>
    </xf>
    <xf numFmtId="0" fontId="10" fillId="0" borderId="29" xfId="5" applyFont="1" applyBorder="1" applyAlignment="1">
      <alignment horizontal="center" vertical="top" wrapText="1"/>
    </xf>
    <xf numFmtId="0" fontId="10" fillId="0" borderId="19" xfId="5" applyFont="1" applyBorder="1" applyAlignment="1">
      <alignment horizontal="center" vertical="top" wrapText="1"/>
    </xf>
    <xf numFmtId="0" fontId="10" fillId="0" borderId="25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10" fillId="0" borderId="76" xfId="0" applyFont="1" applyBorder="1" applyAlignment="1">
      <alignment vertical="center" wrapText="1"/>
    </xf>
    <xf numFmtId="0" fontId="10" fillId="0" borderId="50" xfId="5" applyFont="1" applyBorder="1" applyAlignment="1">
      <alignment horizontal="center" vertical="center" wrapText="1"/>
    </xf>
    <xf numFmtId="0" fontId="10" fillId="0" borderId="64" xfId="5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0" fontId="10" fillId="0" borderId="50" xfId="5" applyFont="1" applyBorder="1" applyAlignment="1">
      <alignment horizontal="center" vertical="top" wrapText="1"/>
    </xf>
    <xf numFmtId="0" fontId="10" fillId="0" borderId="9" xfId="5" applyFont="1" applyBorder="1" applyAlignment="1">
      <alignment horizontal="center" vertical="top" wrapText="1"/>
    </xf>
    <xf numFmtId="0" fontId="10" fillId="0" borderId="69" xfId="5" applyFont="1" applyBorder="1" applyAlignment="1">
      <alignment horizontal="center" vertical="top" wrapText="1"/>
    </xf>
    <xf numFmtId="0" fontId="10" fillId="0" borderId="55" xfId="5" applyFont="1" applyBorder="1" applyAlignment="1">
      <alignment horizontal="center" vertical="top" wrapText="1"/>
    </xf>
    <xf numFmtId="0" fontId="10" fillId="0" borderId="62" xfId="5" applyFont="1" applyBorder="1" applyAlignment="1">
      <alignment horizontal="center" vertical="center" wrapText="1"/>
    </xf>
    <xf numFmtId="0" fontId="33" fillId="0" borderId="0" xfId="0" applyFont="1" applyBorder="1"/>
    <xf numFmtId="0" fontId="33" fillId="0" borderId="45" xfId="0" applyFont="1" applyBorder="1"/>
    <xf numFmtId="0" fontId="33" fillId="0" borderId="42" xfId="0" applyFont="1" applyBorder="1"/>
    <xf numFmtId="0" fontId="10" fillId="0" borderId="11" xfId="4" applyFont="1" applyBorder="1" applyAlignment="1">
      <alignment horizontal="center" vertical="center" wrapText="1"/>
    </xf>
    <xf numFmtId="0" fontId="10" fillId="0" borderId="12" xfId="4" applyFont="1" applyBorder="1" applyAlignment="1">
      <alignment horizontal="center" vertical="center" wrapText="1"/>
    </xf>
    <xf numFmtId="0" fontId="10" fillId="0" borderId="11" xfId="5" applyFont="1" applyBorder="1" applyAlignment="1">
      <alignment horizontal="center" vertical="top" wrapText="1"/>
    </xf>
    <xf numFmtId="0" fontId="10" fillId="0" borderId="12" xfId="5" applyFont="1" applyBorder="1" applyAlignment="1">
      <alignment horizontal="center" vertical="top" wrapText="1"/>
    </xf>
    <xf numFmtId="0" fontId="10" fillId="0" borderId="10" xfId="5" applyFont="1" applyBorder="1" applyAlignment="1">
      <alignment horizontal="center" vertical="top" wrapText="1"/>
    </xf>
    <xf numFmtId="0" fontId="10" fillId="0" borderId="16" xfId="5" applyFont="1" applyBorder="1" applyAlignment="1">
      <alignment horizontal="center" vertical="top" wrapText="1"/>
    </xf>
    <xf numFmtId="0" fontId="10" fillId="0" borderId="21" xfId="0" applyFont="1" applyBorder="1" applyAlignment="1">
      <alignment vertical="center"/>
    </xf>
    <xf numFmtId="0" fontId="10" fillId="0" borderId="3" xfId="5" applyFont="1" applyBorder="1" applyAlignment="1">
      <alignment horizontal="center" vertical="top" wrapText="1"/>
    </xf>
    <xf numFmtId="0" fontId="10" fillId="0" borderId="5" xfId="0" applyFont="1" applyBorder="1" applyAlignment="1">
      <alignment horizontal="left"/>
    </xf>
    <xf numFmtId="0" fontId="10" fillId="0" borderId="12" xfId="0" applyFont="1" applyBorder="1" applyAlignment="1">
      <alignment horizontal="left"/>
    </xf>
    <xf numFmtId="0" fontId="10" fillId="0" borderId="75" xfId="0" applyFont="1" applyBorder="1" applyAlignment="1"/>
    <xf numFmtId="0" fontId="10" fillId="0" borderId="37" xfId="0" applyFont="1" applyBorder="1" applyAlignment="1"/>
    <xf numFmtId="0" fontId="10" fillId="0" borderId="26" xfId="5" applyFont="1" applyBorder="1" applyAlignment="1">
      <alignment horizontal="left" vertical="top" wrapText="1"/>
    </xf>
    <xf numFmtId="0" fontId="10" fillId="0" borderId="53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top" wrapText="1"/>
    </xf>
    <xf numFmtId="0" fontId="10" fillId="0" borderId="7" xfId="5" applyFont="1" applyBorder="1" applyAlignment="1">
      <alignment horizontal="center" vertical="top" wrapText="1"/>
    </xf>
    <xf numFmtId="0" fontId="10" fillId="0" borderId="23" xfId="5" applyFont="1" applyBorder="1" applyAlignment="1">
      <alignment horizontal="center" vertical="top" wrapText="1"/>
    </xf>
    <xf numFmtId="0" fontId="10" fillId="0" borderId="20" xfId="5" applyFont="1" applyBorder="1" applyAlignment="1">
      <alignment horizontal="center" vertical="top" wrapText="1"/>
    </xf>
    <xf numFmtId="0" fontId="10" fillId="0" borderId="76" xfId="5" applyFont="1" applyBorder="1" applyAlignment="1">
      <alignment horizontal="center" vertical="top" wrapText="1"/>
    </xf>
    <xf numFmtId="0" fontId="10" fillId="0" borderId="25" xfId="5" applyFont="1" applyBorder="1" applyAlignment="1">
      <alignment horizontal="center" vertical="top" wrapText="1"/>
    </xf>
    <xf numFmtId="0" fontId="2" fillId="0" borderId="4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5" fillId="0" borderId="60" xfId="0" applyFont="1" applyBorder="1" applyAlignment="1"/>
    <xf numFmtId="0" fontId="0" fillId="0" borderId="39" xfId="0" applyBorder="1" applyAlignment="1"/>
    <xf numFmtId="0" fontId="2" fillId="0" borderId="2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9" xfId="0" applyFont="1" applyBorder="1" applyAlignment="1">
      <alignment vertical="center" wrapText="1"/>
    </xf>
    <xf numFmtId="0" fontId="2" fillId="0" borderId="66" xfId="0" applyFont="1" applyBorder="1" applyAlignment="1">
      <alignment vertical="center" wrapText="1"/>
    </xf>
    <xf numFmtId="0" fontId="2" fillId="0" borderId="74" xfId="0" applyFont="1" applyBorder="1" applyAlignment="1">
      <alignment vertical="center" wrapText="1"/>
    </xf>
    <xf numFmtId="0" fontId="2" fillId="0" borderId="47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69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left" vertical="center" wrapText="1"/>
    </xf>
    <xf numFmtId="0" fontId="10" fillId="0" borderId="7" xfId="0" applyFont="1" applyBorder="1" applyAlignment="1">
      <alignment vertical="center" wrapText="1"/>
    </xf>
    <xf numFmtId="0" fontId="10" fillId="0" borderId="7" xfId="0" applyFont="1" applyFill="1" applyBorder="1" applyAlignment="1">
      <alignment vertical="center" wrapText="1"/>
    </xf>
    <xf numFmtId="0" fontId="5" fillId="0" borderId="39" xfId="0" applyFont="1" applyBorder="1" applyAlignment="1"/>
    <xf numFmtId="0" fontId="10" fillId="0" borderId="2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/>
    </xf>
    <xf numFmtId="0" fontId="10" fillId="0" borderId="37" xfId="0" applyFont="1" applyBorder="1" applyAlignment="1">
      <alignment horizontal="left" vertical="center" wrapText="1"/>
    </xf>
    <xf numFmtId="0" fontId="10" fillId="0" borderId="53" xfId="0" applyFont="1" applyBorder="1" applyAlignment="1">
      <alignment vertical="center" wrapText="1"/>
    </xf>
    <xf numFmtId="0" fontId="5" fillId="0" borderId="69" xfId="5" applyFont="1" applyBorder="1" applyAlignment="1"/>
    <xf numFmtId="0" fontId="10" fillId="0" borderId="33" xfId="0" applyFont="1" applyBorder="1" applyAlignment="1"/>
    <xf numFmtId="0" fontId="10" fillId="0" borderId="20" xfId="0" applyFont="1" applyBorder="1" applyAlignment="1"/>
    <xf numFmtId="0" fontId="10" fillId="0" borderId="30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33" xfId="0" applyFont="1" applyBorder="1" applyAlignment="1">
      <alignment vertical="center"/>
    </xf>
    <xf numFmtId="0" fontId="10" fillId="0" borderId="2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31" xfId="5" applyFont="1" applyBorder="1" applyAlignment="1">
      <alignment horizontal="center" vertical="top" wrapText="1"/>
    </xf>
    <xf numFmtId="0" fontId="10" fillId="0" borderId="77" xfId="5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41" xfId="5" applyFont="1" applyBorder="1" applyAlignment="1">
      <alignment horizontal="center" vertical="top" wrapText="1"/>
    </xf>
    <xf numFmtId="0" fontId="10" fillId="0" borderId="14" xfId="5" applyFont="1" applyBorder="1" applyAlignment="1">
      <alignment horizontal="center" vertical="top" wrapText="1"/>
    </xf>
    <xf numFmtId="0" fontId="2" fillId="0" borderId="0" xfId="0" applyFont="1" applyBorder="1" applyAlignment="1" applyProtection="1">
      <alignment horizontal="center" vertical="center" wrapText="1"/>
      <protection hidden="1"/>
    </xf>
    <xf numFmtId="0" fontId="14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/>
    </xf>
    <xf numFmtId="0" fontId="10" fillId="0" borderId="39" xfId="5" applyFont="1" applyBorder="1" applyAlignment="1">
      <alignment horizontal="left" vertical="center" wrapText="1"/>
    </xf>
    <xf numFmtId="0" fontId="5" fillId="0" borderId="2" xfId="5" applyFont="1" applyBorder="1" applyAlignment="1"/>
    <xf numFmtId="0" fontId="10" fillId="0" borderId="60" xfId="0" applyFont="1" applyBorder="1" applyAlignment="1"/>
    <xf numFmtId="0" fontId="10" fillId="0" borderId="7" xfId="0" applyFont="1" applyBorder="1" applyAlignment="1">
      <alignment horizontal="center" vertical="center" wrapText="1"/>
    </xf>
    <xf numFmtId="0" fontId="10" fillId="0" borderId="41" xfId="5" applyFont="1" applyBorder="1" applyAlignment="1">
      <alignment horizontal="center" vertical="center" wrapText="1"/>
    </xf>
    <xf numFmtId="0" fontId="10" fillId="0" borderId="14" xfId="5" applyFont="1" applyBorder="1" applyAlignment="1">
      <alignment horizontal="center" vertical="center" wrapText="1"/>
    </xf>
    <xf numFmtId="0" fontId="10" fillId="0" borderId="20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33" fillId="0" borderId="42" xfId="5" applyFont="1" applyBorder="1" applyAlignment="1">
      <alignment horizontal="center"/>
    </xf>
    <xf numFmtId="0" fontId="10" fillId="0" borderId="21" xfId="5" applyFont="1" applyBorder="1" applyAlignment="1">
      <alignment horizontal="center" vertical="center" wrapText="1"/>
    </xf>
    <xf numFmtId="0" fontId="10" fillId="0" borderId="30" xfId="5" applyFont="1" applyBorder="1" applyAlignment="1">
      <alignment horizontal="center" vertical="center" wrapText="1"/>
    </xf>
    <xf numFmtId="0" fontId="33" fillId="0" borderId="80" xfId="0" applyFont="1" applyBorder="1" applyAlignment="1">
      <alignment horizontal="center" vertical="center" wrapText="1"/>
    </xf>
    <xf numFmtId="0" fontId="10" fillId="0" borderId="5" xfId="5" applyFont="1" applyBorder="1" applyAlignment="1">
      <alignment horizontal="center" vertical="center" wrapText="1"/>
    </xf>
    <xf numFmtId="0" fontId="10" fillId="0" borderId="6" xfId="5" applyFont="1" applyBorder="1" applyAlignment="1">
      <alignment horizontal="center" vertical="center" wrapText="1"/>
    </xf>
    <xf numFmtId="0" fontId="10" fillId="0" borderId="12" xfId="5" applyFont="1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 wrapText="1"/>
    </xf>
    <xf numFmtId="0" fontId="33" fillId="0" borderId="60" xfId="0" applyFont="1" applyBorder="1" applyAlignment="1">
      <alignment horizontal="center" vertical="center" wrapText="1"/>
    </xf>
    <xf numFmtId="0" fontId="33" fillId="0" borderId="39" xfId="0" applyFont="1" applyBorder="1" applyAlignment="1">
      <alignment horizontal="center" vertical="center" wrapText="1"/>
    </xf>
    <xf numFmtId="0" fontId="5" fillId="0" borderId="69" xfId="5" applyFont="1" applyBorder="1" applyAlignment="1">
      <alignment horizontal="left"/>
    </xf>
    <xf numFmtId="0" fontId="5" fillId="0" borderId="33" xfId="5" applyFont="1" applyBorder="1" applyAlignment="1">
      <alignment horizontal="left"/>
    </xf>
    <xf numFmtId="0" fontId="5" fillId="0" borderId="20" xfId="5" applyFont="1" applyBorder="1" applyAlignment="1">
      <alignment horizontal="left"/>
    </xf>
    <xf numFmtId="0" fontId="10" fillId="0" borderId="6" xfId="0" applyFont="1" applyBorder="1" applyAlignment="1">
      <alignment horizontal="center" vertical="center" wrapText="1"/>
    </xf>
    <xf numFmtId="0" fontId="33" fillId="0" borderId="60" xfId="0" applyFont="1" applyBorder="1" applyAlignment="1">
      <alignment vertical="center"/>
    </xf>
    <xf numFmtId="0" fontId="33" fillId="0" borderId="39" xfId="0" applyFont="1" applyBorder="1" applyAlignment="1">
      <alignment vertical="center"/>
    </xf>
    <xf numFmtId="0" fontId="10" fillId="0" borderId="82" xfId="5" applyFont="1" applyBorder="1" applyAlignment="1">
      <alignment horizontal="center" vertical="center" wrapText="1"/>
    </xf>
    <xf numFmtId="0" fontId="10" fillId="0" borderId="83" xfId="5" applyFont="1" applyBorder="1" applyAlignment="1">
      <alignment horizontal="center" vertical="center" wrapText="1"/>
    </xf>
    <xf numFmtId="0" fontId="10" fillId="0" borderId="84" xfId="5" applyFont="1" applyBorder="1" applyAlignment="1">
      <alignment horizontal="center" vertical="center" wrapText="1"/>
    </xf>
    <xf numFmtId="0" fontId="10" fillId="0" borderId="76" xfId="5" applyFont="1" applyBorder="1" applyAlignment="1">
      <alignment horizontal="center" vertical="center" textRotation="90" wrapText="1"/>
    </xf>
    <xf numFmtId="0" fontId="10" fillId="0" borderId="84" xfId="5" applyFont="1" applyBorder="1" applyAlignment="1">
      <alignment horizontal="center" vertical="center" textRotation="90" wrapText="1"/>
    </xf>
    <xf numFmtId="0" fontId="5" fillId="0" borderId="44" xfId="5" applyFont="1" applyBorder="1" applyAlignment="1"/>
    <xf numFmtId="0" fontId="10" fillId="0" borderId="45" xfId="0" applyFont="1" applyBorder="1" applyAlignment="1"/>
    <xf numFmtId="0" fontId="10" fillId="0" borderId="44" xfId="5" applyFont="1" applyBorder="1" applyAlignment="1">
      <alignment horizontal="center" vertical="center" wrapText="1"/>
    </xf>
    <xf numFmtId="0" fontId="10" fillId="0" borderId="34" xfId="5" applyFont="1" applyBorder="1" applyAlignment="1">
      <alignment horizontal="center" vertical="center" wrapText="1"/>
    </xf>
    <xf numFmtId="0" fontId="10" fillId="0" borderId="45" xfId="5" applyFont="1" applyBorder="1" applyAlignment="1">
      <alignment horizontal="center" vertical="center" wrapText="1"/>
    </xf>
    <xf numFmtId="0" fontId="10" fillId="0" borderId="42" xfId="5" applyFont="1" applyBorder="1" applyAlignment="1">
      <alignment horizontal="center" vertical="center" wrapText="1"/>
    </xf>
    <xf numFmtId="0" fontId="10" fillId="0" borderId="40" xfId="5" applyFont="1" applyBorder="1" applyAlignment="1">
      <alignment horizontal="center" vertical="center" wrapText="1"/>
    </xf>
    <xf numFmtId="0" fontId="10" fillId="0" borderId="38" xfId="5" applyFont="1" applyBorder="1" applyAlignment="1">
      <alignment horizontal="center" vertical="center" wrapText="1"/>
    </xf>
    <xf numFmtId="0" fontId="10" fillId="0" borderId="47" xfId="5" applyFont="1" applyBorder="1" applyAlignment="1">
      <alignment horizontal="center" vertical="center" wrapText="1"/>
    </xf>
    <xf numFmtId="0" fontId="5" fillId="0" borderId="78" xfId="5" applyFont="1" applyBorder="1" applyAlignment="1">
      <alignment wrapText="1"/>
    </xf>
    <xf numFmtId="0" fontId="10" fillId="0" borderId="34" xfId="0" applyFont="1" applyBorder="1" applyAlignment="1"/>
    <xf numFmtId="0" fontId="10" fillId="0" borderId="31" xfId="0" applyFont="1" applyBorder="1" applyAlignment="1"/>
    <xf numFmtId="0" fontId="10" fillId="0" borderId="85" xfId="0" applyFont="1" applyBorder="1" applyAlignment="1">
      <alignment wrapText="1"/>
    </xf>
    <xf numFmtId="0" fontId="10" fillId="0" borderId="42" xfId="0" applyFont="1" applyBorder="1" applyAlignment="1">
      <alignment wrapText="1"/>
    </xf>
    <xf numFmtId="0" fontId="10" fillId="0" borderId="42" xfId="0" applyFont="1" applyBorder="1" applyAlignment="1"/>
    <xf numFmtId="0" fontId="10" fillId="0" borderId="40" xfId="0" applyFont="1" applyBorder="1" applyAlignment="1"/>
    <xf numFmtId="0" fontId="10" fillId="0" borderId="76" xfId="0" applyFont="1" applyBorder="1" applyAlignment="1">
      <alignment horizontal="center" vertical="center" wrapText="1"/>
    </xf>
    <xf numFmtId="0" fontId="10" fillId="0" borderId="84" xfId="0" applyFont="1" applyBorder="1" applyAlignment="1">
      <alignment horizontal="center" vertical="center" wrapText="1"/>
    </xf>
    <xf numFmtId="0" fontId="10" fillId="0" borderId="80" xfId="5" applyFont="1" applyBorder="1" applyAlignment="1">
      <alignment horizontal="center" vertical="center" wrapText="1"/>
    </xf>
    <xf numFmtId="0" fontId="10" fillId="0" borderId="60" xfId="5" applyFont="1" applyBorder="1" applyAlignment="1">
      <alignment horizontal="center" vertical="center" wrapText="1"/>
    </xf>
    <xf numFmtId="0" fontId="10" fillId="0" borderId="39" xfId="5" applyFont="1" applyBorder="1" applyAlignment="1">
      <alignment horizontal="center" vertical="center" wrapText="1"/>
    </xf>
    <xf numFmtId="0" fontId="10" fillId="0" borderId="36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0" fontId="10" fillId="0" borderId="7" xfId="0" applyFont="1" applyBorder="1" applyAlignment="1">
      <alignment horizontal="left" wrapText="1"/>
    </xf>
    <xf numFmtId="0" fontId="10" fillId="0" borderId="11" xfId="0" applyFont="1" applyBorder="1" applyAlignment="1">
      <alignment horizontal="center"/>
    </xf>
    <xf numFmtId="0" fontId="10" fillId="0" borderId="75" xfId="0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10" fillId="0" borderId="37" xfId="0" applyFont="1" applyBorder="1" applyAlignment="1">
      <alignment horizontal="center"/>
    </xf>
    <xf numFmtId="0" fontId="10" fillId="0" borderId="75" xfId="0" applyFont="1" applyBorder="1" applyAlignment="1">
      <alignment horizontal="left"/>
    </xf>
    <xf numFmtId="0" fontId="10" fillId="0" borderId="33" xfId="0" applyFont="1" applyBorder="1" applyAlignment="1">
      <alignment horizontal="left"/>
    </xf>
    <xf numFmtId="0" fontId="10" fillId="0" borderId="37" xfId="0" applyFont="1" applyBorder="1" applyAlignment="1">
      <alignment horizontal="left"/>
    </xf>
    <xf numFmtId="0" fontId="10" fillId="0" borderId="4" xfId="0" applyFont="1" applyBorder="1"/>
    <xf numFmtId="0" fontId="10" fillId="0" borderId="7" xfId="0" applyFont="1" applyBorder="1"/>
    <xf numFmtId="0" fontId="10" fillId="0" borderId="12" xfId="0" applyFont="1" applyBorder="1" applyAlignment="1">
      <alignment horizontal="center" vertical="center" wrapText="1"/>
    </xf>
    <xf numFmtId="0" fontId="10" fillId="0" borderId="38" xfId="5" applyFont="1" applyBorder="1" applyAlignment="1">
      <alignment horizontal="center" vertical="top" wrapText="1"/>
    </xf>
    <xf numFmtId="0" fontId="10" fillId="0" borderId="78" xfId="5" applyFont="1" applyBorder="1" applyAlignment="1">
      <alignment horizontal="center" vertical="top" wrapText="1"/>
    </xf>
    <xf numFmtId="0" fontId="5" fillId="0" borderId="0" xfId="6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0" fontId="10" fillId="0" borderId="0" xfId="6" applyFont="1" applyAlignment="1">
      <alignment horizontal="left"/>
    </xf>
    <xf numFmtId="0" fontId="5" fillId="0" borderId="0" xfId="6" applyFont="1" applyAlignment="1">
      <alignment horizontal="left"/>
    </xf>
    <xf numFmtId="0" fontId="10" fillId="0" borderId="0" xfId="6" applyFont="1" applyAlignment="1">
      <alignment horizontal="left" wrapText="1"/>
    </xf>
    <xf numFmtId="0" fontId="10" fillId="0" borderId="0" xfId="6" applyFont="1" applyAlignment="1">
      <alignment wrapText="1"/>
    </xf>
    <xf numFmtId="0" fontId="5" fillId="0" borderId="0" xfId="6" applyFont="1" applyAlignment="1">
      <alignment horizontal="left" vertical="center" wrapText="1"/>
    </xf>
    <xf numFmtId="0" fontId="5" fillId="0" borderId="0" xfId="6" applyNumberFormat="1" applyFont="1" applyAlignment="1">
      <alignment horizontal="left" vertical="center" wrapText="1"/>
    </xf>
    <xf numFmtId="0" fontId="5" fillId="0" borderId="0" xfId="6" applyFont="1" applyAlignment="1">
      <alignment wrapText="1"/>
    </xf>
    <xf numFmtId="49" fontId="10" fillId="0" borderId="0" xfId="6" applyNumberFormat="1" applyFont="1" applyAlignment="1">
      <alignment horizontal="left"/>
    </xf>
    <xf numFmtId="0" fontId="7" fillId="0" borderId="0" xfId="6" applyFont="1" applyAlignment="1">
      <alignment horizontal="center"/>
    </xf>
    <xf numFmtId="49" fontId="10" fillId="0" borderId="0" xfId="6" applyNumberFormat="1" applyFont="1" applyAlignment="1">
      <alignment horizontal="left" wrapText="1"/>
    </xf>
    <xf numFmtId="49" fontId="10" fillId="0" borderId="0" xfId="6" applyNumberFormat="1" applyFont="1" applyAlignment="1">
      <alignment horizontal="left" vertical="center" wrapText="1"/>
    </xf>
  </cellXfs>
  <cellStyles count="8">
    <cellStyle name="Hypertextové prepojenie" xfId="7" builtinId="8"/>
    <cellStyle name="Normálna" xfId="0" builtinId="0"/>
    <cellStyle name="normálne 2" xfId="6"/>
    <cellStyle name="normálne_Hlavička" xfId="1"/>
    <cellStyle name="normálne_V(MPSVR_SR)05-1" xfId="2"/>
    <cellStyle name="normální_List1" xfId="3"/>
    <cellStyle name="normální_rocny_vykaz_5_01" xfId="4"/>
    <cellStyle name="normální_rocny_vykaz_9_01" xfId="5"/>
  </cellStyles>
  <dxfs count="317"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  <fill>
        <patternFill patternType="none">
          <bgColor auto="1"/>
        </patternFill>
      </fill>
    </dxf>
    <dxf>
      <font>
        <b/>
        <i val="0"/>
        <color rgb="FFE31D4C"/>
      </font>
    </dxf>
    <dxf>
      <font>
        <b/>
        <i val="0"/>
        <color rgb="FF00B050"/>
      </font>
    </dxf>
    <dxf>
      <font>
        <b/>
        <i val="0"/>
        <color rgb="FFE31D4C"/>
      </font>
      <fill>
        <patternFill patternType="none">
          <bgColor auto="1"/>
        </patternFill>
      </fill>
    </dxf>
    <dxf>
      <font>
        <b/>
        <i/>
        <color rgb="FFFF0000"/>
      </font>
    </dxf>
    <dxf>
      <font>
        <b/>
        <i val="0"/>
        <color rgb="FFE31D4C"/>
      </font>
    </dxf>
    <dxf>
      <font>
        <b/>
        <i/>
        <color rgb="FFFF0000"/>
      </font>
    </dxf>
    <dxf>
      <font>
        <b/>
        <i val="0"/>
        <color rgb="FFE31D4C"/>
      </font>
    </dxf>
    <dxf>
      <font>
        <b/>
        <i val="0"/>
        <color rgb="FF00B050"/>
      </font>
    </dxf>
    <dxf>
      <font>
        <b/>
        <i val="0"/>
        <color rgb="FFE31D4C"/>
      </font>
      <fill>
        <patternFill patternType="none">
          <bgColor auto="1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E31D4C"/>
      </font>
      <numFmt numFmtId="1" formatCode="0"/>
      <fill>
        <patternFill patternType="none">
          <bgColor auto="1"/>
        </patternFill>
      </fill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E31D4C"/>
      </font>
    </dxf>
    <dxf>
      <font>
        <b/>
        <i val="0"/>
        <condense val="0"/>
        <extend val="0"/>
        <color indexed="17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ndense val="0"/>
        <extend val="0"/>
        <color indexed="17"/>
      </font>
    </dxf>
    <dxf>
      <font>
        <b/>
        <i val="0"/>
        <color rgb="FFE31D4C"/>
      </font>
    </dxf>
    <dxf>
      <font>
        <b/>
        <i val="0"/>
        <condense val="0"/>
        <extend val="0"/>
        <color indexed="17"/>
      </font>
    </dxf>
    <dxf>
      <font>
        <b/>
        <i val="0"/>
        <color rgb="FFE31D4C"/>
      </font>
    </dxf>
    <dxf>
      <font>
        <b/>
        <i val="0"/>
        <condense val="0"/>
        <extend val="0"/>
        <color indexed="17"/>
      </font>
    </dxf>
    <dxf>
      <font>
        <b/>
        <i val="0"/>
        <color rgb="FFE31D4C"/>
      </font>
    </dxf>
    <dxf>
      <font>
        <b/>
        <i val="0"/>
        <condense val="0"/>
        <extend val="0"/>
        <color indexed="17"/>
      </font>
    </dxf>
    <dxf>
      <font>
        <b/>
        <i val="0"/>
        <color rgb="FFE31D4C"/>
      </font>
    </dxf>
    <dxf>
      <font>
        <b/>
        <i val="0"/>
        <condense val="0"/>
        <extend val="0"/>
        <color indexed="17"/>
      </font>
    </dxf>
    <dxf>
      <font>
        <b/>
        <i val="0"/>
        <color rgb="FFE31D4C"/>
      </font>
    </dxf>
    <dxf>
      <font>
        <b/>
        <i val="0"/>
        <condense val="0"/>
        <extend val="0"/>
        <color indexed="17"/>
      </font>
    </dxf>
    <dxf>
      <font>
        <b/>
        <i val="0"/>
        <color rgb="FFE31D4C"/>
      </font>
    </dxf>
    <dxf>
      <font>
        <b/>
        <i val="0"/>
        <condense val="0"/>
        <extend val="0"/>
        <color indexed="17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ndense val="0"/>
        <extend val="0"/>
        <color indexed="17"/>
      </font>
    </dxf>
    <dxf>
      <font>
        <b/>
        <i val="0"/>
        <color rgb="FFE31D4C"/>
      </font>
    </dxf>
    <dxf>
      <font>
        <b/>
        <i val="0"/>
        <condense val="0"/>
        <extend val="0"/>
        <color indexed="17"/>
      </font>
    </dxf>
    <dxf>
      <font>
        <b/>
        <i val="0"/>
        <color rgb="FFE31D4C"/>
      </font>
    </dxf>
    <dxf>
      <font>
        <b/>
        <i val="0"/>
        <condense val="0"/>
        <extend val="0"/>
        <color indexed="17"/>
      </font>
    </dxf>
    <dxf>
      <font>
        <b/>
        <i val="0"/>
        <color rgb="FFE31D4C"/>
      </font>
    </dxf>
    <dxf>
      <font>
        <b/>
        <i val="0"/>
        <condense val="0"/>
        <extend val="0"/>
        <color indexed="17"/>
      </font>
    </dxf>
    <dxf>
      <font>
        <b/>
        <i val="0"/>
        <color rgb="FFE31D4C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E31D4C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ndense val="0"/>
        <extend val="0"/>
        <color indexed="14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lor rgb="FFE31D4C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4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  <name val="Cambria"/>
        <scheme val="none"/>
      </font>
    </dxf>
    <dxf>
      <font>
        <b/>
        <i val="0"/>
        <condense val="0"/>
        <extend val="0"/>
        <color indexed="17"/>
      </font>
    </dxf>
    <dxf>
      <font>
        <b/>
        <i val="0"/>
        <color rgb="FFE31D4C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lor rgb="FFFF0000"/>
        <name val="Cambria"/>
        <scheme val="none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  <name val="Cambria"/>
        <scheme val="none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E31D4C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E31D4C"/>
      </font>
    </dxf>
    <dxf>
      <font>
        <b/>
        <i/>
        <color indexed="10"/>
        <name val="Cambria"/>
        <scheme val="none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  <name val="Cambria"/>
        <scheme val="none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  <name val="Cambria"/>
        <scheme val="none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660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FF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 val="0"/>
        <i/>
        <color rgb="FFFF0000"/>
      </font>
    </dxf>
    <dxf>
      <font>
        <b/>
        <i/>
        <color rgb="FFFF0000"/>
        <name val="Cambria"/>
        <scheme val="none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/>
        <color rgb="FFFF0000"/>
        <name val="Cambria"/>
        <scheme val="none"/>
      </font>
    </dxf>
    <dxf>
      <font>
        <b/>
        <i val="0"/>
        <color rgb="FF00B050"/>
      </font>
    </dxf>
    <dxf>
      <font>
        <b/>
        <i val="0"/>
        <color rgb="FFFF0000"/>
        <name val="Cambria"/>
        <scheme val="none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/>
        <color rgb="FFFF0000"/>
        <name val="Cambria"/>
        <scheme val="none"/>
      </font>
    </dxf>
    <dxf>
      <font>
        <b/>
        <i/>
        <color rgb="FFFF0000"/>
        <name val="Cambria"/>
        <scheme val="none"/>
      </font>
    </dxf>
    <dxf>
      <font>
        <b/>
        <i/>
        <color rgb="FFFF0000"/>
        <name val="Cambria"/>
        <scheme val="none"/>
      </font>
    </dxf>
    <dxf>
      <font>
        <b/>
        <i/>
        <color rgb="FFFF0000"/>
        <name val="Cambria"/>
        <scheme val="none"/>
      </font>
    </dxf>
    <dxf>
      <font>
        <b/>
        <i/>
        <color rgb="FFFF0000"/>
        <name val="Cambria"/>
        <scheme val="none"/>
      </font>
    </dxf>
    <dxf>
      <font>
        <b/>
        <i/>
        <color rgb="FFFF0000"/>
        <name val="Cambria"/>
        <scheme val="none"/>
      </font>
    </dxf>
    <dxf>
      <font>
        <b val="0"/>
        <i/>
        <color rgb="FFFF0000"/>
        <name val="Cambria"/>
        <scheme val="none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indexed="10"/>
        <name val="Cambria"/>
        <scheme val="none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E31D4C"/>
      </font>
    </dxf>
    <dxf>
      <font>
        <b/>
        <i/>
        <color indexed="10"/>
        <name val="Cambria"/>
        <scheme val="none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</font>
    </dxf>
    <dxf>
      <font>
        <b/>
        <i/>
        <color indexed="10"/>
        <name val="Cambria"/>
        <scheme val="none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E31D4C"/>
      </font>
    </dxf>
    <dxf>
      <font>
        <b/>
        <i/>
        <color indexed="10"/>
        <name val="Cambria"/>
        <scheme val="none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</dxfs>
  <tableStyles count="0" defaultTableStyle="TableStyleMedium9" defaultPivotStyle="PivotStyleLight16"/>
  <colors>
    <mruColors>
      <color rgb="FFE31D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AT220"/>
  <sheetViews>
    <sheetView showGridLines="0" tabSelected="1" zoomScale="80" zoomScaleNormal="80" zoomScaleSheetLayoutView="80" zoomScalePageLayoutView="70" workbookViewId="0">
      <selection activeCell="F30" sqref="F30:H30"/>
    </sheetView>
  </sheetViews>
  <sheetFormatPr defaultRowHeight="12.75"/>
  <cols>
    <col min="1" max="1" width="15.28515625" customWidth="1"/>
    <col min="2" max="2" width="12.140625" customWidth="1"/>
    <col min="3" max="10" width="7.7109375" customWidth="1"/>
    <col min="11" max="11" width="9.5703125" customWidth="1"/>
    <col min="12" max="12" width="14" customWidth="1"/>
    <col min="13" max="13" width="15" customWidth="1"/>
    <col min="14" max="14" width="14" customWidth="1"/>
    <col min="17" max="17" width="10" customWidth="1"/>
    <col min="21" max="21" width="9" customWidth="1"/>
  </cols>
  <sheetData>
    <row r="1" spans="1:21" s="68" customFormat="1" ht="15.75">
      <c r="A1" s="63" t="s">
        <v>124</v>
      </c>
      <c r="B1" s="63"/>
      <c r="C1" s="63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</row>
    <row r="2" spans="1:21" s="68" customFormat="1" ht="15.75">
      <c r="A2" s="63" t="s">
        <v>125</v>
      </c>
      <c r="B2" s="63"/>
      <c r="C2" s="63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</row>
    <row r="3" spans="1:21" ht="16.5">
      <c r="A3" s="64" t="s">
        <v>413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376" t="s">
        <v>414</v>
      </c>
      <c r="M3" s="376"/>
      <c r="N3" s="376"/>
      <c r="O3" s="376"/>
      <c r="P3" s="376"/>
      <c r="R3" s="64"/>
    </row>
    <row r="4" spans="1:21" ht="1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ht="12.75" customHeight="1">
      <c r="A5" s="390" t="s">
        <v>140</v>
      </c>
      <c r="B5" s="390"/>
      <c r="C5" s="390"/>
      <c r="D5" s="390"/>
      <c r="E5" s="390"/>
      <c r="F5" s="390"/>
      <c r="G5" s="390"/>
      <c r="H5" s="390"/>
      <c r="I5" s="390"/>
      <c r="J5" s="390"/>
      <c r="K5" s="390"/>
      <c r="L5" s="390"/>
      <c r="M5" s="390"/>
      <c r="N5" s="390"/>
      <c r="O5" s="390"/>
      <c r="P5" s="390"/>
      <c r="Q5" s="93"/>
      <c r="R5" s="93"/>
      <c r="S5" s="93"/>
      <c r="T5" s="93"/>
      <c r="U5" s="93"/>
    </row>
    <row r="6" spans="1:21" ht="12.75" customHeight="1">
      <c r="A6" s="390"/>
      <c r="B6" s="390"/>
      <c r="C6" s="390"/>
      <c r="D6" s="390"/>
      <c r="E6" s="390"/>
      <c r="F6" s="390"/>
      <c r="G6" s="390"/>
      <c r="H6" s="390"/>
      <c r="I6" s="390"/>
      <c r="J6" s="390"/>
      <c r="K6" s="390"/>
      <c r="L6" s="390"/>
      <c r="M6" s="390"/>
      <c r="N6" s="390"/>
      <c r="O6" s="390"/>
      <c r="P6" s="390"/>
      <c r="Q6" s="93"/>
      <c r="R6" s="93"/>
      <c r="S6" s="93"/>
      <c r="T6" s="93"/>
      <c r="U6" s="93"/>
    </row>
    <row r="7" spans="1:21" ht="12.75" customHeight="1">
      <c r="A7" s="390"/>
      <c r="B7" s="390"/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  <c r="P7" s="390"/>
      <c r="Q7" s="93"/>
      <c r="R7" s="93"/>
      <c r="S7" s="93"/>
      <c r="T7" s="93"/>
      <c r="U7" s="93"/>
    </row>
    <row r="8" spans="1:21" ht="15.75" customHeight="1">
      <c r="A8" s="391" t="s">
        <v>446</v>
      </c>
      <c r="B8" s="391"/>
      <c r="C8" s="391"/>
      <c r="D8" s="391"/>
      <c r="E8" s="391"/>
      <c r="F8" s="391"/>
      <c r="G8" s="391"/>
      <c r="H8" s="391"/>
      <c r="I8" s="391"/>
      <c r="J8" s="391"/>
      <c r="K8" s="391"/>
      <c r="L8" s="391"/>
      <c r="M8" s="391"/>
      <c r="N8" s="391"/>
      <c r="O8" s="391"/>
      <c r="P8" s="391"/>
      <c r="Q8" s="4"/>
      <c r="R8" s="4"/>
      <c r="S8" s="4"/>
      <c r="T8" s="4"/>
      <c r="U8" s="4"/>
    </row>
    <row r="9" spans="1:21" ht="1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ht="15.75">
      <c r="A10" s="65" t="s">
        <v>447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O10" s="65"/>
      <c r="P10" s="65"/>
      <c r="Q10" s="65"/>
      <c r="R10" s="65"/>
      <c r="S10" s="5"/>
      <c r="T10" s="5"/>
      <c r="U10" s="5"/>
    </row>
    <row r="11" spans="1:21" ht="15.75">
      <c r="A11" s="65" t="s">
        <v>448</v>
      </c>
      <c r="B11" s="5"/>
      <c r="C11" s="5"/>
      <c r="D11" s="5"/>
      <c r="E11" s="5"/>
      <c r="F11" s="5"/>
      <c r="G11" s="5"/>
      <c r="H11" s="5"/>
      <c r="I11" s="5"/>
      <c r="J11" s="5"/>
      <c r="L11" s="5"/>
      <c r="M11" s="65" t="s">
        <v>126</v>
      </c>
      <c r="O11" s="65"/>
      <c r="P11" s="65"/>
      <c r="Q11" s="65"/>
      <c r="R11" s="65"/>
      <c r="S11" s="5"/>
      <c r="T11" s="5"/>
      <c r="U11" s="5"/>
    </row>
    <row r="12" spans="1:21" ht="15.75">
      <c r="A12" s="5"/>
      <c r="B12" s="5"/>
      <c r="C12" s="5"/>
      <c r="D12" s="5"/>
      <c r="E12" s="5"/>
      <c r="F12" s="5"/>
      <c r="G12" s="5"/>
      <c r="H12" s="5"/>
      <c r="I12" s="5"/>
      <c r="J12" s="5"/>
      <c r="L12" s="5"/>
      <c r="M12" s="65" t="s">
        <v>409</v>
      </c>
      <c r="O12" s="65"/>
      <c r="P12" s="65"/>
      <c r="Q12" s="65"/>
      <c r="R12" s="65"/>
      <c r="S12" s="5"/>
      <c r="T12" s="5"/>
      <c r="U12" s="5"/>
    </row>
    <row r="13" spans="1:21" ht="15.75">
      <c r="A13" s="5"/>
      <c r="B13" s="5"/>
      <c r="C13" s="5"/>
      <c r="D13" s="5"/>
      <c r="E13" s="5"/>
      <c r="F13" s="5"/>
      <c r="G13" s="5"/>
      <c r="H13" s="5"/>
      <c r="I13" s="5"/>
      <c r="J13" s="5"/>
      <c r="L13" s="5"/>
      <c r="M13" s="65" t="s">
        <v>426</v>
      </c>
      <c r="O13" s="65"/>
      <c r="P13" s="65"/>
      <c r="Q13" s="65"/>
      <c r="R13" s="65"/>
      <c r="S13" s="5"/>
      <c r="T13" s="5"/>
      <c r="U13" s="5"/>
    </row>
    <row r="14" spans="1:21" ht="15.75">
      <c r="A14" s="5"/>
      <c r="B14" s="5"/>
      <c r="C14" s="5"/>
      <c r="D14" s="5"/>
      <c r="E14" s="5"/>
      <c r="F14" s="5"/>
      <c r="G14" s="5"/>
      <c r="H14" s="5"/>
      <c r="I14" s="5"/>
      <c r="J14" s="5"/>
      <c r="L14" s="5"/>
      <c r="M14" s="65" t="s">
        <v>127</v>
      </c>
      <c r="O14" s="65"/>
      <c r="P14" s="65"/>
      <c r="Q14" s="65"/>
      <c r="R14" s="65"/>
      <c r="S14" s="5"/>
      <c r="T14" s="5"/>
      <c r="U14" s="5"/>
    </row>
    <row r="15" spans="1:21" ht="15.75">
      <c r="A15" s="5"/>
      <c r="B15" s="5"/>
      <c r="C15" s="5"/>
      <c r="D15" s="5"/>
      <c r="E15" s="5"/>
      <c r="F15" s="5"/>
      <c r="G15" s="5"/>
      <c r="H15" s="5"/>
      <c r="I15" s="5"/>
      <c r="J15" s="5"/>
      <c r="L15" s="5"/>
      <c r="M15" s="65" t="s">
        <v>128</v>
      </c>
      <c r="N15" s="5"/>
      <c r="O15" s="5"/>
      <c r="P15" s="5"/>
      <c r="Q15" s="5"/>
      <c r="R15" s="5"/>
      <c r="S15" s="5"/>
      <c r="T15" s="5"/>
      <c r="U15" s="5"/>
    </row>
    <row r="16" spans="1:21" s="68" customFormat="1" ht="15.75">
      <c r="A16" s="65" t="s">
        <v>129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21" s="68" customFormat="1" ht="15.75">
      <c r="A17" s="65" t="s">
        <v>130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</row>
    <row r="18" spans="1:21" s="68" customFormat="1" ht="16.5" thickBot="1">
      <c r="A18" s="65"/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</row>
    <row r="19" spans="1:21" s="68" customFormat="1" ht="26.25" customHeight="1" thickBot="1">
      <c r="A19" s="398" t="s">
        <v>152</v>
      </c>
      <c r="B19" s="399"/>
      <c r="C19" s="378" t="s">
        <v>146</v>
      </c>
      <c r="D19" s="380"/>
      <c r="E19" s="378" t="s">
        <v>147</v>
      </c>
      <c r="F19" s="379"/>
      <c r="G19" s="379"/>
      <c r="H19" s="379"/>
      <c r="I19" s="379"/>
      <c r="J19" s="379"/>
      <c r="K19" s="379"/>
      <c r="L19" s="380"/>
      <c r="M19" s="65"/>
      <c r="N19" s="65"/>
      <c r="O19" s="65"/>
      <c r="P19" s="65"/>
      <c r="Q19" s="65"/>
      <c r="R19" s="65"/>
      <c r="S19" s="65"/>
      <c r="T19" s="65"/>
      <c r="U19" s="65"/>
    </row>
    <row r="20" spans="1:21" s="68" customFormat="1" ht="32.25" customHeight="1" thickBot="1">
      <c r="A20" s="69">
        <v>0</v>
      </c>
      <c r="B20" s="70">
        <v>1</v>
      </c>
      <c r="C20" s="71">
        <v>1</v>
      </c>
      <c r="D20" s="72">
        <v>6</v>
      </c>
      <c r="E20" s="73"/>
      <c r="F20" s="73"/>
      <c r="G20" s="73"/>
      <c r="H20" s="73"/>
      <c r="I20" s="73"/>
      <c r="J20" s="73"/>
      <c r="K20" s="73"/>
      <c r="L20" s="74"/>
      <c r="M20" s="65"/>
      <c r="N20" s="65"/>
      <c r="O20" s="65"/>
      <c r="P20" s="65"/>
      <c r="Q20" s="65"/>
      <c r="R20" s="65"/>
      <c r="S20" s="65"/>
      <c r="T20" s="65"/>
      <c r="U20" s="65"/>
    </row>
    <row r="21" spans="1:21" s="68" customFormat="1" ht="15.75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</row>
    <row r="22" spans="1:21" s="68" customFormat="1" ht="16.5" thickBot="1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</row>
    <row r="23" spans="1:21" s="68" customFormat="1" ht="33" customHeight="1">
      <c r="A23" s="400" t="s">
        <v>131</v>
      </c>
      <c r="B23" s="401"/>
      <c r="C23" s="393" t="s">
        <v>419</v>
      </c>
      <c r="D23" s="393"/>
      <c r="E23" s="393"/>
      <c r="F23" s="393">
        <v>1</v>
      </c>
      <c r="G23" s="393"/>
      <c r="H23" s="393"/>
      <c r="I23" s="393"/>
      <c r="J23" s="39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</row>
    <row r="24" spans="1:21" s="68" customFormat="1" ht="34.5" customHeight="1" thickBot="1">
      <c r="A24" s="75">
        <v>0</v>
      </c>
      <c r="B24" s="76">
        <v>2</v>
      </c>
      <c r="C24" s="193" t="str">
        <f>LEFT(K101,1)</f>
        <v>3</v>
      </c>
      <c r="D24" s="193" t="str">
        <f>MID(K101,2,1)</f>
        <v>0</v>
      </c>
      <c r="E24" s="194" t="str">
        <f>RIGHT(K101,1)</f>
        <v>1</v>
      </c>
      <c r="F24" s="404" t="s">
        <v>165</v>
      </c>
      <c r="G24" s="405"/>
      <c r="H24" s="405"/>
      <c r="I24" s="405"/>
      <c r="J24" s="406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</row>
    <row r="25" spans="1:21" s="68" customFormat="1" ht="15.75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</row>
    <row r="26" spans="1:21" s="68" customFormat="1" ht="16.5" thickBot="1">
      <c r="A26" s="65"/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77"/>
      <c r="O26" s="65"/>
      <c r="P26" s="65"/>
      <c r="Q26" s="65"/>
      <c r="R26" s="65"/>
      <c r="S26" s="65"/>
      <c r="T26" s="65"/>
      <c r="U26" s="65"/>
    </row>
    <row r="27" spans="1:21" s="68" customFormat="1" ht="34.5" customHeight="1">
      <c r="A27" s="414" t="s">
        <v>131</v>
      </c>
      <c r="B27" s="415"/>
      <c r="C27" s="393" t="s">
        <v>1</v>
      </c>
      <c r="D27" s="393"/>
      <c r="E27" s="393"/>
      <c r="F27" s="394" t="s">
        <v>2</v>
      </c>
      <c r="G27" s="393"/>
      <c r="H27" s="395"/>
      <c r="I27" s="394" t="s">
        <v>150</v>
      </c>
      <c r="J27" s="393"/>
      <c r="K27" s="395"/>
      <c r="L27" s="78"/>
      <c r="M27" s="65"/>
      <c r="N27" s="77"/>
      <c r="O27" s="65"/>
      <c r="P27" s="65"/>
      <c r="Q27" s="65"/>
      <c r="R27" s="65"/>
      <c r="S27" s="65"/>
      <c r="T27" s="65"/>
      <c r="U27" s="65"/>
    </row>
    <row r="28" spans="1:21" s="68" customFormat="1" ht="33.75" customHeight="1" thickBot="1">
      <c r="A28" s="75">
        <v>0</v>
      </c>
      <c r="B28" s="76">
        <v>3</v>
      </c>
      <c r="C28" s="119"/>
      <c r="D28" s="120"/>
      <c r="E28" s="121"/>
      <c r="F28" s="409"/>
      <c r="G28" s="410"/>
      <c r="H28" s="411"/>
      <c r="I28" s="412"/>
      <c r="J28" s="412"/>
      <c r="K28" s="413"/>
      <c r="L28" s="65"/>
      <c r="M28" s="65"/>
      <c r="N28" s="77"/>
      <c r="O28" s="65"/>
      <c r="P28" s="65"/>
      <c r="Q28" s="65"/>
      <c r="R28" s="65"/>
      <c r="S28" s="94"/>
      <c r="T28" s="65"/>
      <c r="U28" s="65"/>
    </row>
    <row r="29" spans="1:21" s="351" customFormat="1" ht="15">
      <c r="A29" s="350" t="s">
        <v>132</v>
      </c>
      <c r="B29" s="350"/>
      <c r="C29" s="350"/>
      <c r="D29" s="350"/>
      <c r="E29" s="350"/>
      <c r="F29" s="350"/>
      <c r="G29" s="350"/>
      <c r="H29" s="350"/>
      <c r="I29" s="350"/>
      <c r="J29" s="350"/>
      <c r="K29" s="350"/>
      <c r="L29" s="350"/>
      <c r="M29" s="350"/>
      <c r="N29" s="350"/>
      <c r="O29" s="350"/>
      <c r="P29" s="350"/>
      <c r="Q29" s="350"/>
      <c r="R29" s="350"/>
      <c r="S29" s="350"/>
      <c r="T29" s="350"/>
      <c r="U29" s="350"/>
    </row>
    <row r="30" spans="1:21" s="349" customFormat="1" ht="17.25" customHeight="1">
      <c r="A30" s="392" t="s">
        <v>133</v>
      </c>
      <c r="B30" s="392"/>
      <c r="C30" s="392"/>
      <c r="D30" s="392"/>
      <c r="E30" s="392"/>
      <c r="F30" s="396" t="s">
        <v>500</v>
      </c>
      <c r="G30" s="396"/>
      <c r="H30" s="396"/>
      <c r="I30" s="364"/>
      <c r="J30" s="364"/>
      <c r="K30" s="364"/>
      <c r="L30" s="364"/>
      <c r="M30" s="364"/>
      <c r="N30" s="364"/>
      <c r="O30" s="364"/>
      <c r="P30" s="364"/>
      <c r="Q30" s="352"/>
      <c r="R30" s="352"/>
      <c r="S30" s="352"/>
      <c r="T30" s="352"/>
      <c r="U30" s="352"/>
    </row>
    <row r="31" spans="1:21" s="349" customFormat="1" ht="17.25" customHeight="1">
      <c r="A31" s="353"/>
      <c r="B31" s="353"/>
      <c r="C31" s="353"/>
      <c r="D31" s="353"/>
      <c r="E31" s="353"/>
      <c r="F31" s="352"/>
      <c r="G31" s="352"/>
      <c r="H31" s="352"/>
      <c r="I31" s="352"/>
      <c r="J31" s="352"/>
      <c r="K31" s="352"/>
      <c r="L31" s="352"/>
      <c r="M31" s="352"/>
      <c r="N31" s="352"/>
      <c r="O31" s="352"/>
      <c r="P31" s="352"/>
      <c r="Q31" s="352"/>
      <c r="R31" s="352"/>
      <c r="S31" s="352"/>
      <c r="T31" s="352"/>
      <c r="U31" s="352"/>
    </row>
    <row r="32" spans="1:21" s="349" customFormat="1" ht="17.25" customHeight="1">
      <c r="A32" s="353"/>
      <c r="B32" s="353"/>
      <c r="C32" s="353"/>
      <c r="D32" s="353"/>
      <c r="E32" s="353"/>
      <c r="F32" s="352"/>
      <c r="G32" s="352"/>
      <c r="H32" s="352"/>
      <c r="I32" s="352"/>
      <c r="J32" s="352"/>
      <c r="K32" s="352"/>
      <c r="L32" s="352"/>
      <c r="M32" s="352"/>
      <c r="N32" s="352"/>
      <c r="O32" s="352"/>
      <c r="P32" s="352"/>
      <c r="Q32" s="352"/>
      <c r="R32" s="352"/>
      <c r="S32" s="352"/>
      <c r="T32" s="352"/>
      <c r="U32" s="352"/>
    </row>
    <row r="33" spans="1:46" s="351" customFormat="1" ht="15.75" thickBot="1">
      <c r="A33" s="350"/>
      <c r="B33" s="350"/>
      <c r="C33" s="350"/>
      <c r="D33" s="350"/>
      <c r="E33" s="350"/>
      <c r="F33" s="350"/>
      <c r="G33" s="350"/>
      <c r="H33" s="350"/>
      <c r="I33" s="350"/>
      <c r="J33" s="350"/>
      <c r="K33" s="350"/>
      <c r="L33" s="350"/>
      <c r="M33" s="350"/>
      <c r="N33" s="350"/>
      <c r="O33" s="350"/>
      <c r="P33" s="350"/>
      <c r="Q33" s="350"/>
      <c r="R33" s="350"/>
      <c r="S33" s="350"/>
      <c r="T33" s="350"/>
      <c r="U33" s="350"/>
    </row>
    <row r="34" spans="1:46" s="68" customFormat="1" ht="15.75">
      <c r="A34" s="381" t="s">
        <v>148</v>
      </c>
      <c r="B34" s="383" t="s">
        <v>134</v>
      </c>
      <c r="C34" s="385" t="s">
        <v>135</v>
      </c>
      <c r="D34" s="385"/>
      <c r="E34" s="385"/>
      <c r="F34" s="338" t="s">
        <v>149</v>
      </c>
      <c r="G34" s="338"/>
      <c r="H34" s="338"/>
      <c r="I34" s="338"/>
      <c r="J34" s="338"/>
      <c r="K34" s="338" t="s">
        <v>136</v>
      </c>
      <c r="L34" s="338"/>
      <c r="M34" s="338"/>
      <c r="N34" s="339"/>
      <c r="O34" s="339"/>
      <c r="P34" s="340"/>
      <c r="Q34" s="348"/>
      <c r="R34" s="348"/>
      <c r="S34" s="348"/>
      <c r="T34" s="348"/>
      <c r="U34" s="348"/>
      <c r="V34" s="349"/>
      <c r="W34" s="349"/>
      <c r="X34" s="349"/>
      <c r="Y34" s="349"/>
      <c r="Z34" s="349"/>
      <c r="AA34" s="349"/>
      <c r="AB34" s="349"/>
      <c r="AC34" s="349"/>
      <c r="AD34" s="349"/>
      <c r="AE34" s="349"/>
      <c r="AF34" s="349"/>
      <c r="AG34" s="349"/>
      <c r="AH34" s="349"/>
      <c r="AI34" s="349"/>
      <c r="AJ34" s="349"/>
      <c r="AK34" s="349"/>
      <c r="AL34" s="349"/>
      <c r="AM34" s="349"/>
      <c r="AN34" s="349"/>
      <c r="AO34" s="349"/>
      <c r="AP34" s="349"/>
      <c r="AQ34" s="349"/>
      <c r="AR34" s="349"/>
      <c r="AS34" s="349"/>
      <c r="AT34" s="349"/>
    </row>
    <row r="35" spans="1:46" s="68" customFormat="1" ht="15.75" customHeight="1">
      <c r="A35" s="382"/>
      <c r="B35" s="384"/>
      <c r="C35" s="386"/>
      <c r="D35" s="386"/>
      <c r="E35" s="386"/>
      <c r="F35" s="341" t="s">
        <v>137</v>
      </c>
      <c r="G35" s="341"/>
      <c r="H35" s="341"/>
      <c r="I35" s="341"/>
      <c r="J35" s="341"/>
      <c r="K35" s="341"/>
      <c r="L35" s="341"/>
      <c r="M35" s="341"/>
      <c r="N35" s="341"/>
      <c r="O35" s="341"/>
      <c r="P35" s="342"/>
      <c r="Q35" s="343"/>
      <c r="R35" s="343"/>
      <c r="S35" s="343"/>
      <c r="T35" s="343"/>
      <c r="U35" s="343"/>
      <c r="V35" s="397"/>
      <c r="W35" s="397"/>
      <c r="X35" s="397"/>
      <c r="Y35" s="397"/>
      <c r="Z35" s="397"/>
      <c r="AA35" s="397"/>
      <c r="AB35" s="397"/>
      <c r="AC35" s="397"/>
      <c r="AD35" s="397"/>
      <c r="AE35" s="397"/>
      <c r="AF35" s="397"/>
      <c r="AG35" s="397"/>
      <c r="AH35" s="397"/>
      <c r="AI35" s="397"/>
      <c r="AJ35" s="397"/>
      <c r="AK35" s="397"/>
      <c r="AL35" s="397"/>
      <c r="AM35" s="397"/>
      <c r="AN35" s="397"/>
      <c r="AO35" s="397"/>
      <c r="AP35" s="397"/>
      <c r="AQ35" s="397"/>
      <c r="AR35" s="397"/>
      <c r="AS35" s="397"/>
      <c r="AT35" s="397"/>
    </row>
    <row r="36" spans="1:46" s="68" customFormat="1" ht="15.75">
      <c r="A36" s="387"/>
      <c r="B36" s="416"/>
      <c r="C36" s="418"/>
      <c r="D36" s="418"/>
      <c r="E36" s="418"/>
      <c r="F36" s="365"/>
      <c r="G36" s="366"/>
      <c r="H36" s="366"/>
      <c r="I36" s="366"/>
      <c r="J36" s="343"/>
      <c r="K36" s="369"/>
      <c r="L36" s="366"/>
      <c r="M36" s="343"/>
      <c r="N36" s="343"/>
      <c r="O36" s="343"/>
      <c r="P36" s="344"/>
      <c r="Q36" s="343"/>
      <c r="R36" s="343"/>
      <c r="S36" s="343"/>
      <c r="T36" s="343"/>
      <c r="U36" s="343"/>
      <c r="V36" s="349"/>
      <c r="W36" s="349"/>
      <c r="X36" s="349"/>
      <c r="Y36" s="349"/>
      <c r="Z36" s="349"/>
      <c r="AA36" s="349"/>
      <c r="AB36" s="349"/>
      <c r="AC36" s="349"/>
      <c r="AD36" s="349"/>
      <c r="AE36" s="349"/>
      <c r="AF36" s="349"/>
      <c r="AG36" s="349"/>
      <c r="AH36" s="349"/>
      <c r="AI36" s="349"/>
      <c r="AJ36" s="349"/>
      <c r="AK36" s="349"/>
      <c r="AL36" s="349"/>
      <c r="AM36" s="349"/>
      <c r="AN36" s="349"/>
      <c r="AO36" s="349"/>
      <c r="AP36" s="349"/>
      <c r="AQ36" s="349"/>
      <c r="AR36" s="349"/>
      <c r="AS36" s="349"/>
      <c r="AT36" s="349"/>
    </row>
    <row r="37" spans="1:46" s="68" customFormat="1" ht="15.75">
      <c r="A37" s="388"/>
      <c r="B37" s="416"/>
      <c r="C37" s="418"/>
      <c r="D37" s="418"/>
      <c r="E37" s="418"/>
      <c r="F37" s="341"/>
      <c r="G37" s="341"/>
      <c r="H37" s="341"/>
      <c r="I37" s="341"/>
      <c r="J37" s="341"/>
      <c r="K37" s="341"/>
      <c r="L37" s="341"/>
      <c r="M37" s="341"/>
      <c r="N37" s="341"/>
      <c r="O37" s="341"/>
      <c r="P37" s="342"/>
      <c r="Q37" s="341"/>
      <c r="R37" s="341"/>
      <c r="S37" s="341"/>
      <c r="T37" s="343"/>
      <c r="U37" s="343"/>
      <c r="V37" s="349"/>
      <c r="W37" s="349"/>
      <c r="X37" s="349"/>
      <c r="Y37" s="349"/>
      <c r="Z37" s="349"/>
      <c r="AA37" s="349"/>
      <c r="AB37" s="349"/>
      <c r="AC37" s="349"/>
      <c r="AD37" s="349"/>
      <c r="AE37" s="349"/>
      <c r="AF37" s="349"/>
      <c r="AG37" s="349"/>
      <c r="AH37" s="349"/>
      <c r="AI37" s="349"/>
      <c r="AJ37" s="349"/>
      <c r="AK37" s="349"/>
      <c r="AL37" s="349"/>
      <c r="AM37" s="349"/>
      <c r="AN37" s="349"/>
      <c r="AO37" s="349"/>
      <c r="AP37" s="349"/>
      <c r="AQ37" s="349"/>
      <c r="AR37" s="349"/>
      <c r="AS37" s="349"/>
      <c r="AT37" s="349"/>
    </row>
    <row r="38" spans="1:46" s="68" customFormat="1" ht="15.75">
      <c r="A38" s="388"/>
      <c r="B38" s="416"/>
      <c r="C38" s="418"/>
      <c r="D38" s="418"/>
      <c r="E38" s="418"/>
      <c r="F38" s="341" t="s">
        <v>139</v>
      </c>
      <c r="G38" s="345"/>
      <c r="H38" s="345"/>
      <c r="I38" s="345"/>
      <c r="J38" s="345"/>
      <c r="K38" s="341" t="s">
        <v>138</v>
      </c>
      <c r="L38" s="343"/>
      <c r="M38" s="343"/>
      <c r="N38" s="343"/>
      <c r="O38" s="343"/>
      <c r="P38" s="344"/>
      <c r="Q38" s="343"/>
      <c r="R38" s="343"/>
      <c r="S38" s="343"/>
      <c r="T38" s="343"/>
      <c r="U38" s="343"/>
      <c r="V38" s="349"/>
      <c r="W38" s="349"/>
      <c r="X38" s="349"/>
      <c r="Y38" s="349"/>
      <c r="Z38" s="349"/>
      <c r="AA38" s="349"/>
      <c r="AB38" s="349"/>
      <c r="AC38" s="349"/>
      <c r="AD38" s="349"/>
      <c r="AE38" s="349"/>
      <c r="AF38" s="349"/>
      <c r="AG38" s="349"/>
      <c r="AH38" s="349"/>
      <c r="AI38" s="349"/>
      <c r="AJ38" s="349"/>
      <c r="AK38" s="349"/>
      <c r="AL38" s="349"/>
      <c r="AM38" s="349"/>
      <c r="AN38" s="349"/>
      <c r="AO38" s="349"/>
      <c r="AP38" s="349"/>
      <c r="AQ38" s="349"/>
      <c r="AR38" s="349"/>
      <c r="AS38" s="349"/>
      <c r="AT38" s="349"/>
    </row>
    <row r="39" spans="1:46" s="68" customFormat="1" ht="16.5" thickBot="1">
      <c r="A39" s="389"/>
      <c r="B39" s="417"/>
      <c r="C39" s="419"/>
      <c r="D39" s="419"/>
      <c r="E39" s="419"/>
      <c r="F39" s="368"/>
      <c r="G39" s="367"/>
      <c r="H39" s="367"/>
      <c r="I39" s="367"/>
      <c r="J39" s="346"/>
      <c r="K39" s="370"/>
      <c r="L39" s="367"/>
      <c r="M39" s="346"/>
      <c r="N39" s="346"/>
      <c r="O39" s="346"/>
      <c r="P39" s="347"/>
      <c r="Q39" s="341"/>
      <c r="R39" s="341"/>
      <c r="S39" s="341"/>
      <c r="T39" s="341"/>
      <c r="U39" s="341"/>
      <c r="V39" s="349"/>
      <c r="W39" s="349"/>
      <c r="X39" s="349"/>
      <c r="Y39" s="349"/>
      <c r="Z39" s="349"/>
      <c r="AA39" s="349"/>
      <c r="AB39" s="349"/>
      <c r="AC39" s="349"/>
      <c r="AD39" s="349"/>
      <c r="AE39" s="349"/>
      <c r="AF39" s="349"/>
      <c r="AG39" s="349"/>
      <c r="AH39" s="349"/>
      <c r="AI39" s="349"/>
      <c r="AJ39" s="349"/>
      <c r="AK39" s="349"/>
      <c r="AL39" s="349"/>
      <c r="AM39" s="349"/>
      <c r="AN39" s="349"/>
      <c r="AO39" s="349"/>
      <c r="AP39" s="349"/>
      <c r="AQ39" s="349"/>
      <c r="AR39" s="349"/>
      <c r="AS39" s="349"/>
      <c r="AT39" s="349"/>
    </row>
    <row r="40" spans="1:46" ht="1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</row>
    <row r="41" spans="1:46" ht="15.75">
      <c r="A41" s="66" t="s">
        <v>141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</row>
    <row r="42" spans="1:46" ht="114" customHeight="1">
      <c r="A42" s="377" t="s">
        <v>449</v>
      </c>
      <c r="B42" s="377"/>
      <c r="C42" s="377"/>
      <c r="D42" s="377"/>
      <c r="E42" s="377"/>
      <c r="F42" s="377"/>
      <c r="G42" s="377"/>
      <c r="H42" s="377"/>
      <c r="I42" s="377"/>
      <c r="J42" s="377"/>
      <c r="K42" s="377"/>
      <c r="L42" s="377"/>
      <c r="M42" s="377"/>
      <c r="N42" s="377"/>
      <c r="O42" s="377"/>
      <c r="P42" s="377"/>
      <c r="Q42" s="95"/>
      <c r="R42" s="95"/>
      <c r="S42" s="95"/>
      <c r="T42" s="95"/>
      <c r="U42" s="95"/>
    </row>
    <row r="43" spans="1:46" ht="15.75">
      <c r="A43" s="65"/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</row>
    <row r="44" spans="1:46" ht="15.75">
      <c r="A44" s="63" t="s">
        <v>142</v>
      </c>
      <c r="B44" s="63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</row>
    <row r="45" spans="1:46" ht="15.75">
      <c r="A45" s="63"/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</row>
    <row r="46" spans="1:46" ht="15.75">
      <c r="A46" s="63" t="s">
        <v>143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</row>
    <row r="47" spans="1:46" ht="15.75">
      <c r="A47" s="408" t="s">
        <v>415</v>
      </c>
      <c r="B47" s="408"/>
      <c r="C47" s="408"/>
      <c r="D47" s="408"/>
      <c r="E47" s="408"/>
      <c r="F47" s="408"/>
      <c r="G47" s="408"/>
      <c r="H47" s="408"/>
      <c r="I47" s="408"/>
      <c r="J47" s="408"/>
      <c r="K47" s="408"/>
      <c r="L47" s="408"/>
      <c r="M47" s="408"/>
      <c r="N47" s="408"/>
      <c r="O47" s="66"/>
      <c r="P47" s="66"/>
      <c r="Q47" s="66"/>
      <c r="R47" s="66"/>
      <c r="S47" s="66"/>
      <c r="T47" s="66"/>
      <c r="U47" s="66"/>
    </row>
    <row r="48" spans="1:46" ht="15.75">
      <c r="A48" s="66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</row>
    <row r="49" spans="1:21" ht="21.75" customHeight="1">
      <c r="A49" s="407" t="s">
        <v>3</v>
      </c>
      <c r="B49" s="40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</row>
    <row r="50" spans="1:21" ht="15.75">
      <c r="A50" s="66" t="s">
        <v>416</v>
      </c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</row>
    <row r="51" spans="1:21" ht="15.75">
      <c r="A51" s="63" t="s">
        <v>144</v>
      </c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</row>
    <row r="52" spans="1:21" ht="37.5" customHeight="1">
      <c r="A52" s="407" t="s">
        <v>417</v>
      </c>
      <c r="B52" s="407"/>
      <c r="C52" s="407"/>
      <c r="D52" s="407"/>
      <c r="E52" s="407"/>
      <c r="F52" s="407"/>
      <c r="G52" s="407"/>
      <c r="H52" s="407"/>
      <c r="I52" s="407"/>
      <c r="J52" s="407"/>
      <c r="K52" s="407"/>
      <c r="L52" s="407"/>
      <c r="M52" s="407"/>
      <c r="N52" s="407"/>
      <c r="O52" s="67"/>
      <c r="P52" s="67"/>
      <c r="Q52" s="67"/>
      <c r="R52" s="67"/>
      <c r="S52" s="67"/>
      <c r="T52" s="67"/>
      <c r="U52" s="67"/>
    </row>
    <row r="53" spans="1:21" ht="33.75" customHeight="1">
      <c r="A53" s="407" t="s">
        <v>450</v>
      </c>
      <c r="B53" s="407"/>
      <c r="C53" s="407"/>
      <c r="D53" s="407"/>
      <c r="E53" s="407"/>
      <c r="F53" s="407"/>
      <c r="G53" s="407"/>
      <c r="H53" s="407"/>
      <c r="I53" s="407"/>
      <c r="J53" s="407"/>
      <c r="K53" s="407"/>
      <c r="L53" s="407"/>
      <c r="M53" s="407"/>
      <c r="N53" s="407"/>
      <c r="O53" s="407"/>
      <c r="P53" s="407"/>
      <c r="Q53" s="96"/>
      <c r="R53" s="96"/>
      <c r="S53" s="96"/>
      <c r="T53" s="96"/>
      <c r="U53" s="96"/>
    </row>
    <row r="54" spans="1:21" ht="33.75" customHeight="1">
      <c r="A54" s="407" t="s">
        <v>418</v>
      </c>
      <c r="B54" s="407"/>
      <c r="C54" s="407"/>
      <c r="D54" s="407"/>
      <c r="E54" s="407"/>
      <c r="F54" s="407"/>
      <c r="G54" s="407"/>
      <c r="H54" s="407"/>
      <c r="I54" s="407"/>
      <c r="J54" s="407"/>
      <c r="K54" s="407"/>
      <c r="L54" s="407"/>
      <c r="M54" s="407"/>
      <c r="N54" s="407"/>
      <c r="O54" s="407"/>
      <c r="P54" s="407"/>
      <c r="Q54" s="67"/>
      <c r="R54" s="67"/>
      <c r="S54" s="67"/>
      <c r="T54" s="67"/>
      <c r="U54" s="67"/>
    </row>
    <row r="55" spans="1:21" ht="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</row>
    <row r="99" spans="1:26" hidden="1"/>
    <row r="100" spans="1:26" ht="15" hidden="1">
      <c r="A100" s="122" t="s">
        <v>244</v>
      </c>
      <c r="B100" s="123" t="s">
        <v>163</v>
      </c>
      <c r="C100" s="124" t="s">
        <v>164</v>
      </c>
      <c r="D100" s="5"/>
      <c r="E100" s="5"/>
      <c r="F100" s="5"/>
      <c r="G100" s="5"/>
      <c r="H100" s="5"/>
    </row>
    <row r="101" spans="1:26" ht="15" hidden="1">
      <c r="A101" s="5">
        <v>1</v>
      </c>
      <c r="B101" s="125">
        <v>301</v>
      </c>
      <c r="C101" s="402" t="s">
        <v>165</v>
      </c>
      <c r="D101" s="403"/>
      <c r="E101" s="403"/>
      <c r="F101" s="403"/>
      <c r="G101" s="5"/>
      <c r="H101" s="5"/>
      <c r="I101" t="s">
        <v>165</v>
      </c>
      <c r="J101">
        <v>301</v>
      </c>
      <c r="K101">
        <f>VLOOKUP(F24,I101:J179,2,0)</f>
        <v>301</v>
      </c>
      <c r="L101" t="str">
        <f>TEXT(K101,0)</f>
        <v>301</v>
      </c>
      <c r="M101" t="s">
        <v>483</v>
      </c>
      <c r="R101">
        <v>1</v>
      </c>
      <c r="S101" t="s">
        <v>487</v>
      </c>
      <c r="Z101" t="s">
        <v>491</v>
      </c>
    </row>
    <row r="102" spans="1:26" ht="39" hidden="1">
      <c r="A102" s="5">
        <v>2</v>
      </c>
      <c r="B102" s="125">
        <v>601</v>
      </c>
      <c r="C102" s="126" t="s">
        <v>166</v>
      </c>
      <c r="D102" s="5"/>
      <c r="E102" s="5"/>
      <c r="F102" s="5"/>
      <c r="G102" s="5"/>
      <c r="H102" s="5"/>
      <c r="I102" t="s">
        <v>166</v>
      </c>
      <c r="J102">
        <v>601</v>
      </c>
      <c r="M102" t="s">
        <v>484</v>
      </c>
      <c r="R102">
        <v>2</v>
      </c>
      <c r="S102" t="s">
        <v>488</v>
      </c>
      <c r="Z102" t="s">
        <v>492</v>
      </c>
    </row>
    <row r="103" spans="1:26" ht="39" hidden="1">
      <c r="A103" s="5">
        <v>3</v>
      </c>
      <c r="B103" s="125">
        <v>602</v>
      </c>
      <c r="C103" s="126" t="s">
        <v>167</v>
      </c>
      <c r="D103" s="5"/>
      <c r="E103" s="5"/>
      <c r="F103" s="5"/>
      <c r="G103" s="5"/>
      <c r="H103" s="5"/>
      <c r="I103" t="s">
        <v>167</v>
      </c>
      <c r="J103">
        <v>602</v>
      </c>
      <c r="M103" t="s">
        <v>485</v>
      </c>
      <c r="R103">
        <v>3</v>
      </c>
      <c r="S103" t="s">
        <v>489</v>
      </c>
      <c r="Z103" t="s">
        <v>493</v>
      </c>
    </row>
    <row r="104" spans="1:26" ht="26.25" hidden="1">
      <c r="A104" s="5">
        <v>4</v>
      </c>
      <c r="B104" s="125">
        <v>701</v>
      </c>
      <c r="C104" s="126" t="s">
        <v>168</v>
      </c>
      <c r="D104" s="5"/>
      <c r="E104" s="5"/>
      <c r="F104" s="5"/>
      <c r="G104" s="5"/>
      <c r="H104" s="5"/>
      <c r="I104" t="s">
        <v>168</v>
      </c>
      <c r="J104">
        <v>701</v>
      </c>
      <c r="M104" t="s">
        <v>486</v>
      </c>
      <c r="R104">
        <v>4</v>
      </c>
      <c r="S104" t="s">
        <v>490</v>
      </c>
      <c r="Z104" t="s">
        <v>494</v>
      </c>
    </row>
    <row r="105" spans="1:26" ht="26.25" hidden="1">
      <c r="A105" s="5">
        <v>5</v>
      </c>
      <c r="B105" s="125">
        <v>101</v>
      </c>
      <c r="C105" s="126" t="s">
        <v>169</v>
      </c>
      <c r="D105" s="5"/>
      <c r="E105" s="5"/>
      <c r="F105" s="5"/>
      <c r="G105" s="5"/>
      <c r="H105" s="5"/>
      <c r="I105" t="s">
        <v>169</v>
      </c>
      <c r="J105">
        <v>101</v>
      </c>
      <c r="Z105" t="s">
        <v>495</v>
      </c>
    </row>
    <row r="106" spans="1:26" ht="26.25" hidden="1">
      <c r="A106" s="5">
        <v>6</v>
      </c>
      <c r="B106" s="125">
        <v>102</v>
      </c>
      <c r="C106" s="126" t="s">
        <v>170</v>
      </c>
      <c r="D106" s="5"/>
      <c r="E106" s="5"/>
      <c r="F106" s="5"/>
      <c r="G106" s="5"/>
      <c r="H106" s="5"/>
      <c r="I106" t="s">
        <v>170</v>
      </c>
      <c r="J106">
        <v>102</v>
      </c>
    </row>
    <row r="107" spans="1:26" ht="26.25" hidden="1">
      <c r="A107" s="5">
        <v>7</v>
      </c>
      <c r="B107" s="125">
        <v>103</v>
      </c>
      <c r="C107" s="126" t="s">
        <v>171</v>
      </c>
      <c r="D107" s="5"/>
      <c r="E107" s="5"/>
      <c r="F107" s="5"/>
      <c r="G107" s="5"/>
      <c r="H107" s="5"/>
      <c r="I107" t="s">
        <v>171</v>
      </c>
      <c r="J107">
        <v>103</v>
      </c>
    </row>
    <row r="108" spans="1:26" ht="26.25" hidden="1">
      <c r="A108" s="5">
        <v>8</v>
      </c>
      <c r="B108" s="125">
        <v>104</v>
      </c>
      <c r="C108" s="126" t="s">
        <v>172</v>
      </c>
      <c r="D108" s="5"/>
      <c r="E108" s="5"/>
      <c r="F108" s="5"/>
      <c r="G108" s="5"/>
      <c r="H108" s="5"/>
      <c r="I108" t="s">
        <v>172</v>
      </c>
      <c r="J108">
        <v>104</v>
      </c>
    </row>
    <row r="109" spans="1:26" ht="26.25" hidden="1">
      <c r="A109" s="5">
        <v>9</v>
      </c>
      <c r="B109" s="125">
        <v>105</v>
      </c>
      <c r="C109" s="126" t="s">
        <v>173</v>
      </c>
      <c r="D109" s="5"/>
      <c r="E109" s="5"/>
      <c r="F109" s="5"/>
      <c r="G109" s="5"/>
      <c r="H109" s="5"/>
      <c r="I109" t="s">
        <v>173</v>
      </c>
      <c r="J109">
        <v>105</v>
      </c>
    </row>
    <row r="110" spans="1:26" ht="15" hidden="1">
      <c r="A110" s="5">
        <v>10</v>
      </c>
      <c r="B110" s="125">
        <v>603</v>
      </c>
      <c r="C110" s="126" t="s">
        <v>174</v>
      </c>
      <c r="D110" s="5"/>
      <c r="E110" s="5"/>
      <c r="F110" s="5"/>
      <c r="G110" s="5"/>
      <c r="H110" s="5"/>
      <c r="I110" t="s">
        <v>174</v>
      </c>
      <c r="J110">
        <v>603</v>
      </c>
    </row>
    <row r="111" spans="1:26" ht="15" hidden="1">
      <c r="A111" s="5">
        <v>11</v>
      </c>
      <c r="B111" s="125">
        <v>501</v>
      </c>
      <c r="C111" s="126" t="s">
        <v>175</v>
      </c>
      <c r="D111" s="5"/>
      <c r="E111" s="5"/>
      <c r="F111" s="5"/>
      <c r="G111" s="5"/>
      <c r="H111" s="5"/>
      <c r="I111" t="s">
        <v>175</v>
      </c>
      <c r="J111">
        <v>501</v>
      </c>
    </row>
    <row r="112" spans="1:26" ht="15" hidden="1">
      <c r="A112" s="5">
        <v>12</v>
      </c>
      <c r="B112" s="125">
        <v>502</v>
      </c>
      <c r="C112" s="126" t="s">
        <v>176</v>
      </c>
      <c r="D112" s="5"/>
      <c r="E112" s="5"/>
      <c r="F112" s="5"/>
      <c r="G112" s="5"/>
      <c r="H112" s="5"/>
      <c r="I112" t="s">
        <v>176</v>
      </c>
      <c r="J112">
        <v>502</v>
      </c>
    </row>
    <row r="113" spans="1:10" ht="15" hidden="1">
      <c r="A113" s="5">
        <v>13</v>
      </c>
      <c r="B113" s="125">
        <v>604</v>
      </c>
      <c r="C113" s="126" t="s">
        <v>177</v>
      </c>
      <c r="D113" s="5"/>
      <c r="E113" s="5"/>
      <c r="F113" s="5"/>
      <c r="G113" s="5"/>
      <c r="H113" s="5"/>
      <c r="I113" t="s">
        <v>177</v>
      </c>
      <c r="J113">
        <v>604</v>
      </c>
    </row>
    <row r="114" spans="1:10" ht="26.25" hidden="1">
      <c r="A114" s="5">
        <v>14</v>
      </c>
      <c r="B114" s="125">
        <v>503</v>
      </c>
      <c r="C114" s="126" t="s">
        <v>178</v>
      </c>
      <c r="D114" s="5"/>
      <c r="E114" s="5"/>
      <c r="F114" s="5"/>
      <c r="G114" s="5"/>
      <c r="H114" s="5"/>
      <c r="I114" t="s">
        <v>178</v>
      </c>
      <c r="J114">
        <v>503</v>
      </c>
    </row>
    <row r="115" spans="1:10" ht="39" hidden="1">
      <c r="A115" s="5">
        <v>15</v>
      </c>
      <c r="B115" s="125">
        <v>201</v>
      </c>
      <c r="C115" s="126" t="s">
        <v>179</v>
      </c>
      <c r="D115" s="5"/>
      <c r="E115" s="5"/>
      <c r="F115" s="5"/>
      <c r="G115" s="5"/>
      <c r="H115" s="5"/>
      <c r="I115" t="s">
        <v>179</v>
      </c>
      <c r="J115">
        <v>201</v>
      </c>
    </row>
    <row r="116" spans="1:10" ht="15" hidden="1">
      <c r="A116" s="5">
        <v>16</v>
      </c>
      <c r="B116" s="125">
        <v>202</v>
      </c>
      <c r="C116" s="126" t="s">
        <v>180</v>
      </c>
      <c r="D116" s="5"/>
      <c r="E116" s="5"/>
      <c r="F116" s="5"/>
      <c r="G116" s="5"/>
      <c r="H116" s="5"/>
      <c r="I116" t="s">
        <v>180</v>
      </c>
      <c r="J116">
        <v>202</v>
      </c>
    </row>
    <row r="117" spans="1:10" ht="15" hidden="1">
      <c r="A117" s="5">
        <v>17</v>
      </c>
      <c r="B117" s="125">
        <v>801</v>
      </c>
      <c r="C117" s="126" t="s">
        <v>181</v>
      </c>
      <c r="D117" s="5"/>
      <c r="E117" s="5"/>
      <c r="F117" s="5"/>
      <c r="G117" s="5"/>
      <c r="H117" s="5"/>
      <c r="I117" t="s">
        <v>181</v>
      </c>
      <c r="J117">
        <v>801</v>
      </c>
    </row>
    <row r="118" spans="1:10" ht="26.25" hidden="1">
      <c r="A118" s="5">
        <v>18</v>
      </c>
      <c r="B118" s="125">
        <v>203</v>
      </c>
      <c r="C118" s="126" t="s">
        <v>182</v>
      </c>
      <c r="D118" s="5"/>
      <c r="E118" s="5"/>
      <c r="F118" s="5"/>
      <c r="G118" s="5"/>
      <c r="H118" s="5"/>
      <c r="I118" t="s">
        <v>182</v>
      </c>
      <c r="J118">
        <v>203</v>
      </c>
    </row>
    <row r="119" spans="1:10" ht="26.25" hidden="1">
      <c r="A119" s="5">
        <v>19</v>
      </c>
      <c r="B119" s="125">
        <v>702</v>
      </c>
      <c r="C119" s="126" t="s">
        <v>183</v>
      </c>
      <c r="D119" s="5"/>
      <c r="E119" s="5"/>
      <c r="F119" s="5"/>
      <c r="G119" s="5"/>
      <c r="H119" s="5"/>
      <c r="I119" t="s">
        <v>183</v>
      </c>
      <c r="J119">
        <v>702</v>
      </c>
    </row>
    <row r="120" spans="1:10" ht="15" hidden="1">
      <c r="A120" s="5">
        <v>20</v>
      </c>
      <c r="B120" s="125">
        <v>302</v>
      </c>
      <c r="C120" s="126" t="s">
        <v>184</v>
      </c>
      <c r="D120" s="5"/>
      <c r="E120" s="5"/>
      <c r="F120" s="5"/>
      <c r="G120" s="5"/>
      <c r="H120" s="5"/>
      <c r="I120" t="s">
        <v>184</v>
      </c>
      <c r="J120">
        <v>302</v>
      </c>
    </row>
    <row r="121" spans="1:10" ht="26.25" hidden="1">
      <c r="A121" s="5">
        <v>21</v>
      </c>
      <c r="B121" s="125">
        <v>703</v>
      </c>
      <c r="C121" s="126" t="s">
        <v>185</v>
      </c>
      <c r="D121" s="5"/>
      <c r="E121" s="5"/>
      <c r="F121" s="5"/>
      <c r="G121" s="5"/>
      <c r="H121" s="5"/>
      <c r="I121" t="s">
        <v>185</v>
      </c>
      <c r="J121">
        <v>703</v>
      </c>
    </row>
    <row r="122" spans="1:10" ht="26.25" hidden="1">
      <c r="A122" s="5">
        <v>22</v>
      </c>
      <c r="B122" s="125">
        <v>401</v>
      </c>
      <c r="C122" s="126" t="s">
        <v>186</v>
      </c>
      <c r="D122" s="5"/>
      <c r="E122" s="5"/>
      <c r="F122" s="5"/>
      <c r="G122" s="5"/>
      <c r="H122" s="5"/>
      <c r="I122" t="s">
        <v>186</v>
      </c>
      <c r="J122">
        <v>401</v>
      </c>
    </row>
    <row r="123" spans="1:10" ht="26.25" hidden="1">
      <c r="A123" s="5">
        <v>23</v>
      </c>
      <c r="B123" s="125">
        <v>806</v>
      </c>
      <c r="C123" s="126" t="s">
        <v>187</v>
      </c>
      <c r="D123" s="5"/>
      <c r="E123" s="5"/>
      <c r="F123" s="5"/>
      <c r="G123" s="5"/>
      <c r="H123" s="5"/>
      <c r="I123" t="s">
        <v>187</v>
      </c>
      <c r="J123">
        <v>806</v>
      </c>
    </row>
    <row r="124" spans="1:10" ht="15" hidden="1">
      <c r="A124" s="5">
        <v>24</v>
      </c>
      <c r="B124" s="125">
        <v>802</v>
      </c>
      <c r="C124" s="126" t="s">
        <v>188</v>
      </c>
      <c r="D124" s="5"/>
      <c r="E124" s="5"/>
      <c r="F124" s="5"/>
      <c r="G124" s="5"/>
      <c r="H124" s="5"/>
      <c r="I124" t="s">
        <v>188</v>
      </c>
      <c r="J124">
        <v>802</v>
      </c>
    </row>
    <row r="125" spans="1:10" ht="26.25" hidden="1">
      <c r="A125" s="5">
        <v>25</v>
      </c>
      <c r="B125" s="125">
        <v>803</v>
      </c>
      <c r="C125" s="126" t="s">
        <v>189</v>
      </c>
      <c r="D125" s="5"/>
      <c r="E125" s="5"/>
      <c r="F125" s="5"/>
      <c r="G125" s="5"/>
      <c r="H125" s="5"/>
      <c r="I125" t="s">
        <v>189</v>
      </c>
      <c r="J125">
        <v>803</v>
      </c>
    </row>
    <row r="126" spans="1:10" ht="26.25" hidden="1">
      <c r="A126" s="5">
        <v>26</v>
      </c>
      <c r="B126" s="125">
        <v>804</v>
      </c>
      <c r="C126" s="126" t="s">
        <v>190</v>
      </c>
      <c r="D126" s="5"/>
      <c r="E126" s="5"/>
      <c r="F126" s="5"/>
      <c r="G126" s="5"/>
      <c r="H126" s="5"/>
      <c r="I126" t="s">
        <v>190</v>
      </c>
      <c r="J126">
        <v>804</v>
      </c>
    </row>
    <row r="127" spans="1:10" ht="26.25" hidden="1">
      <c r="A127" s="5">
        <v>27</v>
      </c>
      <c r="B127" s="125">
        <v>805</v>
      </c>
      <c r="C127" s="126" t="s">
        <v>191</v>
      </c>
      <c r="D127" s="5"/>
      <c r="E127" s="5"/>
      <c r="F127" s="5"/>
      <c r="G127" s="5"/>
      <c r="H127" s="5"/>
      <c r="I127" t="s">
        <v>191</v>
      </c>
      <c r="J127">
        <v>805</v>
      </c>
    </row>
    <row r="128" spans="1:10" ht="15" hidden="1">
      <c r="A128" s="5">
        <v>28</v>
      </c>
      <c r="B128" s="125">
        <v>605</v>
      </c>
      <c r="C128" s="126" t="s">
        <v>192</v>
      </c>
      <c r="D128" s="5"/>
      <c r="E128" s="5"/>
      <c r="F128" s="5"/>
      <c r="G128" s="5"/>
      <c r="H128" s="5"/>
      <c r="I128" t="s">
        <v>192</v>
      </c>
      <c r="J128">
        <v>605</v>
      </c>
    </row>
    <row r="129" spans="1:10" ht="15" hidden="1">
      <c r="A129" s="5">
        <v>29</v>
      </c>
      <c r="B129" s="125">
        <v>504</v>
      </c>
      <c r="C129" s="402" t="s">
        <v>193</v>
      </c>
      <c r="D129" s="403"/>
      <c r="E129" s="403"/>
      <c r="F129" s="403"/>
      <c r="G129" s="403"/>
      <c r="H129" s="403"/>
      <c r="I129" t="s">
        <v>193</v>
      </c>
      <c r="J129">
        <v>504</v>
      </c>
    </row>
    <row r="130" spans="1:10" ht="15" hidden="1">
      <c r="A130" s="5">
        <v>30</v>
      </c>
      <c r="B130" s="125">
        <v>402</v>
      </c>
      <c r="C130" s="126" t="s">
        <v>194</v>
      </c>
      <c r="D130" s="5"/>
      <c r="E130" s="5"/>
      <c r="F130" s="5"/>
      <c r="G130" s="5"/>
      <c r="H130" s="5"/>
      <c r="I130" t="s">
        <v>194</v>
      </c>
      <c r="J130">
        <v>402</v>
      </c>
    </row>
    <row r="131" spans="1:10" ht="15" hidden="1">
      <c r="A131" s="5">
        <v>31</v>
      </c>
      <c r="B131" s="125">
        <v>704</v>
      </c>
      <c r="C131" s="126" t="s">
        <v>195</v>
      </c>
      <c r="D131" s="5"/>
      <c r="E131" s="5"/>
      <c r="F131" s="5"/>
      <c r="G131" s="5"/>
      <c r="H131" s="5"/>
      <c r="I131" t="s">
        <v>195</v>
      </c>
      <c r="J131">
        <v>704</v>
      </c>
    </row>
    <row r="132" spans="1:10" ht="39" hidden="1">
      <c r="A132" s="5">
        <v>32</v>
      </c>
      <c r="B132" s="125">
        <v>505</v>
      </c>
      <c r="C132" s="126" t="s">
        <v>196</v>
      </c>
      <c r="D132" s="5"/>
      <c r="E132" s="5"/>
      <c r="F132" s="5"/>
      <c r="G132" s="5"/>
      <c r="H132" s="5"/>
      <c r="I132" t="s">
        <v>196</v>
      </c>
      <c r="J132">
        <v>505</v>
      </c>
    </row>
    <row r="133" spans="1:10" ht="26.25" hidden="1">
      <c r="A133" s="5">
        <v>33</v>
      </c>
      <c r="B133" s="125">
        <v>606</v>
      </c>
      <c r="C133" s="126" t="s">
        <v>197</v>
      </c>
      <c r="D133" s="5"/>
      <c r="E133" s="5"/>
      <c r="F133" s="5"/>
      <c r="G133" s="5"/>
      <c r="H133" s="5"/>
      <c r="I133" t="s">
        <v>197</v>
      </c>
      <c r="J133">
        <v>606</v>
      </c>
    </row>
    <row r="134" spans="1:10" ht="26.25" hidden="1">
      <c r="A134" s="5">
        <v>34</v>
      </c>
      <c r="B134" s="125">
        <v>106</v>
      </c>
      <c r="C134" s="126" t="s">
        <v>198</v>
      </c>
      <c r="D134" s="5"/>
      <c r="E134" s="5"/>
      <c r="F134" s="5"/>
      <c r="G134" s="5"/>
      <c r="H134" s="5"/>
      <c r="I134" t="s">
        <v>198</v>
      </c>
      <c r="J134">
        <v>106</v>
      </c>
    </row>
    <row r="135" spans="1:10" ht="15" hidden="1">
      <c r="A135" s="5">
        <v>35</v>
      </c>
      <c r="B135" s="125">
        <v>506</v>
      </c>
      <c r="C135" s="126" t="s">
        <v>199</v>
      </c>
      <c r="D135" s="5"/>
      <c r="E135" s="5"/>
      <c r="F135" s="5"/>
      <c r="G135" s="5"/>
      <c r="H135" s="5"/>
      <c r="I135" t="s">
        <v>199</v>
      </c>
      <c r="J135">
        <v>506</v>
      </c>
    </row>
    <row r="136" spans="1:10" ht="26.25" hidden="1">
      <c r="A136" s="5">
        <v>36</v>
      </c>
      <c r="B136" s="125">
        <v>705</v>
      </c>
      <c r="C136" s="126" t="s">
        <v>200</v>
      </c>
      <c r="D136" s="5"/>
      <c r="E136" s="5"/>
      <c r="F136" s="5"/>
      <c r="G136" s="5"/>
      <c r="H136" s="5"/>
      <c r="I136" t="s">
        <v>200</v>
      </c>
      <c r="J136">
        <v>705</v>
      </c>
    </row>
    <row r="137" spans="1:10" ht="26.25" hidden="1">
      <c r="A137" s="5">
        <v>37</v>
      </c>
      <c r="B137" s="125">
        <v>807</v>
      </c>
      <c r="C137" s="126" t="s">
        <v>201</v>
      </c>
      <c r="D137" s="5"/>
      <c r="E137" s="5"/>
      <c r="F137" s="5"/>
      <c r="G137" s="5"/>
      <c r="H137" s="5"/>
      <c r="I137" t="s">
        <v>201</v>
      </c>
      <c r="J137">
        <v>807</v>
      </c>
    </row>
    <row r="138" spans="1:10" ht="15" hidden="1">
      <c r="A138" s="5">
        <v>38</v>
      </c>
      <c r="B138" s="125">
        <v>303</v>
      </c>
      <c r="C138" s="126" t="s">
        <v>202</v>
      </c>
      <c r="D138" s="5"/>
      <c r="E138" s="5"/>
      <c r="F138" s="5"/>
      <c r="G138" s="5"/>
      <c r="H138" s="5"/>
      <c r="I138" t="s">
        <v>202</v>
      </c>
      <c r="J138">
        <v>303</v>
      </c>
    </row>
    <row r="139" spans="1:10" ht="26.25" hidden="1">
      <c r="A139" s="5">
        <v>39</v>
      </c>
      <c r="B139" s="125">
        <v>507</v>
      </c>
      <c r="C139" s="126" t="s">
        <v>203</v>
      </c>
      <c r="D139" s="5"/>
      <c r="E139" s="5"/>
      <c r="F139" s="5"/>
      <c r="G139" s="5"/>
      <c r="H139" s="5"/>
      <c r="I139" t="s">
        <v>203</v>
      </c>
      <c r="J139">
        <v>507</v>
      </c>
    </row>
    <row r="140" spans="1:10" ht="15" hidden="1">
      <c r="A140" s="5">
        <v>40</v>
      </c>
      <c r="B140" s="125">
        <v>403</v>
      </c>
      <c r="C140" s="126" t="s">
        <v>204</v>
      </c>
      <c r="D140" s="5"/>
      <c r="E140" s="5"/>
      <c r="F140" s="5"/>
      <c r="G140" s="5"/>
      <c r="H140" s="5"/>
      <c r="I140" t="s">
        <v>204</v>
      </c>
      <c r="J140">
        <v>403</v>
      </c>
    </row>
    <row r="141" spans="1:10" ht="15" hidden="1">
      <c r="A141" s="5">
        <v>41</v>
      </c>
      <c r="B141" s="125">
        <v>304</v>
      </c>
      <c r="C141" s="402" t="s">
        <v>205</v>
      </c>
      <c r="D141" s="403"/>
      <c r="E141" s="403"/>
      <c r="F141" s="403"/>
      <c r="G141" s="403"/>
      <c r="H141" s="403"/>
      <c r="I141" t="s">
        <v>205</v>
      </c>
      <c r="J141">
        <v>304</v>
      </c>
    </row>
    <row r="142" spans="1:10" ht="26.25" hidden="1">
      <c r="A142" s="5">
        <v>42</v>
      </c>
      <c r="B142" s="125">
        <v>404</v>
      </c>
      <c r="C142" s="126" t="s">
        <v>206</v>
      </c>
      <c r="D142" s="5"/>
      <c r="E142" s="5"/>
      <c r="F142" s="5"/>
      <c r="G142" s="5"/>
      <c r="H142" s="5"/>
      <c r="I142" t="s">
        <v>206</v>
      </c>
      <c r="J142">
        <v>404</v>
      </c>
    </row>
    <row r="143" spans="1:10" ht="26.25" hidden="1">
      <c r="A143" s="5">
        <v>43</v>
      </c>
      <c r="B143" s="125">
        <v>305</v>
      </c>
      <c r="C143" s="126" t="s">
        <v>207</v>
      </c>
      <c r="D143" s="5"/>
      <c r="E143" s="5"/>
      <c r="F143" s="5"/>
      <c r="G143" s="5"/>
      <c r="H143" s="5"/>
      <c r="I143" t="s">
        <v>207</v>
      </c>
      <c r="J143">
        <v>305</v>
      </c>
    </row>
    <row r="144" spans="1:10" ht="15" hidden="1">
      <c r="A144" s="5">
        <v>44</v>
      </c>
      <c r="B144" s="125">
        <v>107</v>
      </c>
      <c r="C144" s="126" t="s">
        <v>208</v>
      </c>
      <c r="D144" s="5"/>
      <c r="E144" s="5"/>
      <c r="F144" s="5"/>
      <c r="G144" s="5"/>
      <c r="H144" s="5"/>
      <c r="I144" t="s">
        <v>208</v>
      </c>
      <c r="J144">
        <v>107</v>
      </c>
    </row>
    <row r="145" spans="1:10" ht="26.25" hidden="1">
      <c r="A145" s="5">
        <v>45</v>
      </c>
      <c r="B145" s="125">
        <v>204</v>
      </c>
      <c r="C145" s="126" t="s">
        <v>209</v>
      </c>
      <c r="D145" s="5"/>
      <c r="E145" s="5"/>
      <c r="F145" s="5"/>
      <c r="G145" s="5"/>
      <c r="H145" s="5"/>
      <c r="I145" t="s">
        <v>209</v>
      </c>
      <c r="J145">
        <v>204</v>
      </c>
    </row>
    <row r="146" spans="1:10" ht="15" hidden="1">
      <c r="A146" s="5">
        <v>46</v>
      </c>
      <c r="B146" s="125">
        <v>607</v>
      </c>
      <c r="C146" s="126" t="s">
        <v>210</v>
      </c>
      <c r="D146" s="5"/>
      <c r="E146" s="5"/>
      <c r="F146" s="5"/>
      <c r="G146" s="5"/>
      <c r="H146" s="5"/>
      <c r="I146" t="s">
        <v>210</v>
      </c>
      <c r="J146">
        <v>607</v>
      </c>
    </row>
    <row r="147" spans="1:10" ht="15" hidden="1">
      <c r="A147" s="5">
        <v>47</v>
      </c>
      <c r="B147" s="125">
        <v>706</v>
      </c>
      <c r="C147" s="126" t="s">
        <v>211</v>
      </c>
      <c r="D147" s="5"/>
      <c r="E147" s="5"/>
      <c r="F147" s="5"/>
      <c r="G147" s="5"/>
      <c r="H147" s="5"/>
      <c r="I147" t="s">
        <v>211</v>
      </c>
      <c r="J147">
        <v>706</v>
      </c>
    </row>
    <row r="148" spans="1:10" ht="51.75" hidden="1">
      <c r="A148" s="5">
        <v>48</v>
      </c>
      <c r="B148" s="125">
        <v>306</v>
      </c>
      <c r="C148" s="126" t="s">
        <v>212</v>
      </c>
      <c r="D148" s="5"/>
      <c r="E148" s="5"/>
      <c r="F148" s="5"/>
      <c r="G148" s="5"/>
      <c r="H148" s="5"/>
      <c r="I148" t="s">
        <v>212</v>
      </c>
      <c r="J148">
        <v>306</v>
      </c>
    </row>
    <row r="149" spans="1:10" ht="15" hidden="1">
      <c r="A149" s="5">
        <v>49</v>
      </c>
      <c r="B149" s="125">
        <v>707</v>
      </c>
      <c r="C149" s="126" t="s">
        <v>213</v>
      </c>
      <c r="D149" s="5"/>
      <c r="E149" s="5"/>
      <c r="F149" s="5"/>
      <c r="G149" s="5"/>
      <c r="H149" s="5"/>
      <c r="I149" t="s">
        <v>213</v>
      </c>
      <c r="J149">
        <v>707</v>
      </c>
    </row>
    <row r="150" spans="1:10" ht="26.25" hidden="1">
      <c r="A150" s="5">
        <v>50</v>
      </c>
      <c r="B150" s="125">
        <v>307</v>
      </c>
      <c r="C150" s="126" t="s">
        <v>214</v>
      </c>
      <c r="D150" s="5"/>
      <c r="E150" s="5"/>
      <c r="F150" s="5"/>
      <c r="G150" s="5"/>
      <c r="H150" s="5"/>
      <c r="I150" t="s">
        <v>214</v>
      </c>
      <c r="J150">
        <v>307</v>
      </c>
    </row>
    <row r="151" spans="1:10" ht="15" hidden="1">
      <c r="A151" s="5">
        <v>51</v>
      </c>
      <c r="B151" s="125">
        <v>308</v>
      </c>
      <c r="C151" s="126" t="s">
        <v>215</v>
      </c>
      <c r="D151" s="5"/>
      <c r="E151" s="5"/>
      <c r="F151" s="5"/>
      <c r="G151" s="5"/>
      <c r="H151" s="5"/>
      <c r="I151" t="s">
        <v>215</v>
      </c>
      <c r="J151">
        <v>308</v>
      </c>
    </row>
    <row r="152" spans="1:10" ht="15" hidden="1">
      <c r="A152" s="5">
        <v>52</v>
      </c>
      <c r="B152" s="125">
        <v>608</v>
      </c>
      <c r="C152" s="126" t="s">
        <v>216</v>
      </c>
      <c r="D152" s="5"/>
      <c r="E152" s="5"/>
      <c r="F152" s="5"/>
      <c r="G152" s="5"/>
      <c r="H152" s="5"/>
      <c r="I152" t="s">
        <v>216</v>
      </c>
      <c r="J152">
        <v>608</v>
      </c>
    </row>
    <row r="153" spans="1:10" ht="39" hidden="1">
      <c r="A153" s="5">
        <v>53</v>
      </c>
      <c r="B153" s="125">
        <v>609</v>
      </c>
      <c r="C153" s="126" t="s">
        <v>217</v>
      </c>
      <c r="D153" s="5"/>
      <c r="E153" s="5"/>
      <c r="F153" s="5"/>
      <c r="G153" s="5"/>
      <c r="H153" s="5"/>
      <c r="I153" t="s">
        <v>217</v>
      </c>
      <c r="J153">
        <v>609</v>
      </c>
    </row>
    <row r="154" spans="1:10" ht="26.25" hidden="1">
      <c r="A154" s="5">
        <v>54</v>
      </c>
      <c r="B154" s="125">
        <v>808</v>
      </c>
      <c r="C154" s="126" t="s">
        <v>218</v>
      </c>
      <c r="D154" s="5"/>
      <c r="E154" s="5"/>
      <c r="F154" s="5"/>
      <c r="G154" s="5"/>
      <c r="H154" s="5"/>
      <c r="I154" t="s">
        <v>218</v>
      </c>
      <c r="J154">
        <v>808</v>
      </c>
    </row>
    <row r="155" spans="1:10" ht="26.25" hidden="1">
      <c r="A155" s="5">
        <v>55</v>
      </c>
      <c r="B155" s="125">
        <v>508</v>
      </c>
      <c r="C155" s="126" t="s">
        <v>219</v>
      </c>
      <c r="D155" s="5"/>
      <c r="E155" s="5"/>
      <c r="F155" s="5"/>
      <c r="G155" s="5"/>
      <c r="H155" s="5"/>
      <c r="I155" t="s">
        <v>219</v>
      </c>
      <c r="J155">
        <v>508</v>
      </c>
    </row>
    <row r="156" spans="1:10" ht="15" hidden="1">
      <c r="A156" s="5">
        <v>56</v>
      </c>
      <c r="B156" s="125">
        <v>708</v>
      </c>
      <c r="C156" s="126" t="s">
        <v>220</v>
      </c>
      <c r="D156" s="5"/>
      <c r="E156" s="5"/>
      <c r="F156" s="5"/>
      <c r="G156" s="5"/>
      <c r="H156" s="5"/>
      <c r="I156" t="s">
        <v>220</v>
      </c>
      <c r="J156">
        <v>708</v>
      </c>
    </row>
    <row r="157" spans="1:10" ht="15" hidden="1">
      <c r="A157" s="5">
        <v>57</v>
      </c>
      <c r="B157" s="125">
        <v>108</v>
      </c>
      <c r="C157" s="126" t="s">
        <v>221</v>
      </c>
      <c r="D157" s="5"/>
      <c r="E157" s="5"/>
      <c r="F157" s="5"/>
      <c r="G157" s="5"/>
      <c r="H157" s="5"/>
      <c r="I157" t="s">
        <v>221</v>
      </c>
      <c r="J157">
        <v>108</v>
      </c>
    </row>
    <row r="158" spans="1:10" ht="15" hidden="1">
      <c r="A158" s="5">
        <v>58</v>
      </c>
      <c r="B158" s="125">
        <v>205</v>
      </c>
      <c r="C158" s="126" t="s">
        <v>222</v>
      </c>
      <c r="D158" s="5"/>
      <c r="E158" s="5"/>
      <c r="F158" s="5"/>
      <c r="G158" s="5"/>
      <c r="H158" s="5"/>
      <c r="I158" t="s">
        <v>222</v>
      </c>
      <c r="J158">
        <v>205</v>
      </c>
    </row>
    <row r="159" spans="1:10" ht="15" hidden="1">
      <c r="A159" s="5">
        <v>59</v>
      </c>
      <c r="B159" s="125">
        <v>206</v>
      </c>
      <c r="C159" s="126" t="s">
        <v>223</v>
      </c>
      <c r="D159" s="5"/>
      <c r="E159" s="5"/>
      <c r="F159" s="5"/>
      <c r="G159" s="5"/>
      <c r="H159" s="5"/>
      <c r="I159" t="s">
        <v>223</v>
      </c>
      <c r="J159">
        <v>206</v>
      </c>
    </row>
    <row r="160" spans="1:10" ht="15" hidden="1">
      <c r="A160" s="5">
        <v>60</v>
      </c>
      <c r="B160" s="125">
        <v>709</v>
      </c>
      <c r="C160" s="126" t="s">
        <v>224</v>
      </c>
      <c r="D160" s="5"/>
      <c r="E160" s="5"/>
      <c r="F160" s="5"/>
      <c r="G160" s="5"/>
      <c r="H160" s="5"/>
      <c r="I160" t="s">
        <v>224</v>
      </c>
      <c r="J160">
        <v>709</v>
      </c>
    </row>
    <row r="161" spans="1:10" ht="26.25" hidden="1">
      <c r="A161" s="5">
        <v>61</v>
      </c>
      <c r="B161" s="125">
        <v>809</v>
      </c>
      <c r="C161" s="126" t="s">
        <v>225</v>
      </c>
      <c r="D161" s="5"/>
      <c r="E161" s="5"/>
      <c r="F161" s="5"/>
      <c r="G161" s="5"/>
      <c r="H161" s="5"/>
      <c r="I161" t="s">
        <v>225</v>
      </c>
      <c r="J161">
        <v>809</v>
      </c>
    </row>
    <row r="162" spans="1:10" ht="39" hidden="1">
      <c r="A162" s="5">
        <v>62</v>
      </c>
      <c r="B162" s="125">
        <v>810</v>
      </c>
      <c r="C162" s="126" t="s">
        <v>226</v>
      </c>
      <c r="D162" s="5"/>
      <c r="E162" s="5"/>
      <c r="F162" s="5"/>
      <c r="G162" s="5"/>
      <c r="H162" s="5"/>
      <c r="I162" t="s">
        <v>226</v>
      </c>
      <c r="J162">
        <v>810</v>
      </c>
    </row>
    <row r="163" spans="1:10" ht="26.25" hidden="1">
      <c r="A163" s="5">
        <v>63</v>
      </c>
      <c r="B163" s="125">
        <v>710</v>
      </c>
      <c r="C163" s="126" t="s">
        <v>227</v>
      </c>
      <c r="D163" s="5"/>
      <c r="E163" s="5"/>
      <c r="F163" s="5"/>
      <c r="G163" s="5"/>
      <c r="H163" s="5"/>
      <c r="I163" t="s">
        <v>227</v>
      </c>
      <c r="J163">
        <v>710</v>
      </c>
    </row>
    <row r="164" spans="1:10" ht="26.25" hidden="1">
      <c r="A164" s="5">
        <v>64</v>
      </c>
      <c r="B164" s="125">
        <v>711</v>
      </c>
      <c r="C164" s="126" t="s">
        <v>228</v>
      </c>
      <c r="D164" s="5"/>
      <c r="E164" s="5"/>
      <c r="F164" s="5"/>
      <c r="G164" s="5"/>
      <c r="H164" s="5"/>
      <c r="I164" t="s">
        <v>228</v>
      </c>
      <c r="J164">
        <v>711</v>
      </c>
    </row>
    <row r="165" spans="1:10" ht="15" hidden="1">
      <c r="A165" s="5">
        <v>65</v>
      </c>
      <c r="B165" s="125">
        <v>712</v>
      </c>
      <c r="C165" s="126" t="s">
        <v>229</v>
      </c>
      <c r="D165" s="5"/>
      <c r="E165" s="5"/>
      <c r="F165" s="5"/>
      <c r="G165" s="5"/>
      <c r="H165" s="5"/>
      <c r="I165" t="s">
        <v>229</v>
      </c>
      <c r="J165">
        <v>712</v>
      </c>
    </row>
    <row r="166" spans="1:10" ht="15" hidden="1">
      <c r="A166" s="5">
        <v>66</v>
      </c>
      <c r="B166" s="125">
        <v>405</v>
      </c>
      <c r="C166" s="126" t="s">
        <v>230</v>
      </c>
      <c r="D166" s="5"/>
      <c r="E166" s="5"/>
      <c r="F166" s="5"/>
      <c r="G166" s="5"/>
      <c r="H166" s="5"/>
      <c r="I166" t="s">
        <v>230</v>
      </c>
      <c r="J166">
        <v>405</v>
      </c>
    </row>
    <row r="167" spans="1:10" ht="26.25" hidden="1">
      <c r="A167" s="5">
        <v>67</v>
      </c>
      <c r="B167" s="125">
        <v>406</v>
      </c>
      <c r="C167" s="126" t="s">
        <v>231</v>
      </c>
      <c r="D167" s="5"/>
      <c r="E167" s="5"/>
      <c r="F167" s="5"/>
      <c r="G167" s="5"/>
      <c r="H167" s="5"/>
      <c r="I167" t="s">
        <v>231</v>
      </c>
      <c r="J167">
        <v>406</v>
      </c>
    </row>
    <row r="168" spans="1:10" ht="15" hidden="1">
      <c r="A168" s="5">
        <v>68</v>
      </c>
      <c r="B168" s="125">
        <v>811</v>
      </c>
      <c r="C168" s="126" t="s">
        <v>232</v>
      </c>
      <c r="D168" s="5"/>
      <c r="E168" s="5"/>
      <c r="F168" s="5"/>
      <c r="G168" s="5"/>
      <c r="H168" s="5"/>
      <c r="I168" t="s">
        <v>232</v>
      </c>
      <c r="J168">
        <v>811</v>
      </c>
    </row>
    <row r="169" spans="1:10" ht="15" hidden="1">
      <c r="A169" s="5">
        <v>69</v>
      </c>
      <c r="B169" s="125">
        <v>309</v>
      </c>
      <c r="C169" s="126" t="s">
        <v>233</v>
      </c>
      <c r="D169" s="5"/>
      <c r="E169" s="5"/>
      <c r="F169" s="5"/>
      <c r="G169" s="5"/>
      <c r="H169" s="5"/>
      <c r="I169" t="s">
        <v>233</v>
      </c>
      <c r="J169">
        <v>309</v>
      </c>
    </row>
    <row r="170" spans="1:10" ht="15" hidden="1">
      <c r="A170" s="5">
        <v>70</v>
      </c>
      <c r="B170" s="125">
        <v>207</v>
      </c>
      <c r="C170" s="126" t="s">
        <v>234</v>
      </c>
      <c r="D170" s="5"/>
      <c r="E170" s="5"/>
      <c r="F170" s="5"/>
      <c r="G170" s="5"/>
      <c r="H170" s="5"/>
      <c r="I170" t="s">
        <v>234</v>
      </c>
      <c r="J170">
        <v>207</v>
      </c>
    </row>
    <row r="171" spans="1:10" ht="39" hidden="1">
      <c r="A171" s="5">
        <v>71</v>
      </c>
      <c r="B171" s="125">
        <v>509</v>
      </c>
      <c r="C171" s="126" t="s">
        <v>235</v>
      </c>
      <c r="D171" s="5"/>
      <c r="E171" s="5"/>
      <c r="F171" s="5"/>
      <c r="G171" s="5"/>
      <c r="H171" s="5"/>
      <c r="I171" t="s">
        <v>235</v>
      </c>
      <c r="J171">
        <v>509</v>
      </c>
    </row>
    <row r="172" spans="1:10" ht="15" hidden="1">
      <c r="A172" s="5">
        <v>72</v>
      </c>
      <c r="B172" s="125">
        <v>510</v>
      </c>
      <c r="C172" s="126" t="s">
        <v>236</v>
      </c>
      <c r="D172" s="5"/>
      <c r="E172" s="5"/>
      <c r="F172" s="5"/>
      <c r="G172" s="5"/>
      <c r="H172" s="5"/>
      <c r="I172" t="s">
        <v>236</v>
      </c>
      <c r="J172">
        <v>510</v>
      </c>
    </row>
    <row r="173" spans="1:10" ht="26.25" hidden="1">
      <c r="A173" s="5">
        <v>73</v>
      </c>
      <c r="B173" s="125">
        <v>610</v>
      </c>
      <c r="C173" s="126" t="s">
        <v>237</v>
      </c>
      <c r="D173" s="5"/>
      <c r="E173" s="5"/>
      <c r="F173" s="5"/>
      <c r="G173" s="5"/>
      <c r="H173" s="5"/>
      <c r="I173" t="s">
        <v>237</v>
      </c>
      <c r="J173">
        <v>610</v>
      </c>
    </row>
    <row r="174" spans="1:10" ht="39" hidden="1">
      <c r="A174" s="5">
        <v>74</v>
      </c>
      <c r="B174" s="125">
        <v>713</v>
      </c>
      <c r="C174" s="126" t="s">
        <v>238</v>
      </c>
      <c r="D174" s="5"/>
      <c r="E174" s="5"/>
      <c r="F174" s="5"/>
      <c r="G174" s="5"/>
      <c r="H174" s="5"/>
      <c r="I174" t="s">
        <v>238</v>
      </c>
      <c r="J174">
        <v>713</v>
      </c>
    </row>
    <row r="175" spans="1:10" ht="39" hidden="1">
      <c r="A175" s="5">
        <v>75</v>
      </c>
      <c r="B175" s="125">
        <v>407</v>
      </c>
      <c r="C175" s="126" t="s">
        <v>239</v>
      </c>
      <c r="D175" s="5"/>
      <c r="E175" s="5"/>
      <c r="F175" s="5"/>
      <c r="G175" s="5"/>
      <c r="H175" s="5"/>
      <c r="I175" t="s">
        <v>239</v>
      </c>
      <c r="J175">
        <v>407</v>
      </c>
    </row>
    <row r="176" spans="1:10" ht="15" hidden="1">
      <c r="A176" s="5">
        <v>76</v>
      </c>
      <c r="B176" s="125">
        <v>611</v>
      </c>
      <c r="C176" s="126" t="s">
        <v>240</v>
      </c>
      <c r="D176" s="5"/>
      <c r="E176" s="5"/>
      <c r="F176" s="5"/>
      <c r="G176" s="5"/>
      <c r="H176" s="5"/>
      <c r="I176" t="s">
        <v>240</v>
      </c>
      <c r="J176">
        <v>611</v>
      </c>
    </row>
    <row r="177" spans="1:10" ht="26.25" hidden="1">
      <c r="A177" s="5">
        <v>77</v>
      </c>
      <c r="B177" s="125">
        <v>612</v>
      </c>
      <c r="C177" s="126" t="s">
        <v>241</v>
      </c>
      <c r="D177" s="5"/>
      <c r="E177" s="5"/>
      <c r="F177" s="5"/>
      <c r="G177" s="5"/>
      <c r="H177" s="5"/>
      <c r="I177" t="s">
        <v>241</v>
      </c>
      <c r="J177">
        <v>612</v>
      </c>
    </row>
    <row r="178" spans="1:10" ht="26.25" hidden="1">
      <c r="A178" s="5">
        <v>78</v>
      </c>
      <c r="B178" s="125">
        <v>613</v>
      </c>
      <c r="C178" s="126" t="s">
        <v>242</v>
      </c>
      <c r="D178" s="5"/>
      <c r="E178" s="5"/>
      <c r="F178" s="5"/>
      <c r="G178" s="5"/>
      <c r="H178" s="5"/>
      <c r="I178" t="s">
        <v>242</v>
      </c>
      <c r="J178">
        <v>613</v>
      </c>
    </row>
    <row r="179" spans="1:10" ht="15" hidden="1">
      <c r="A179" s="5">
        <v>79</v>
      </c>
      <c r="B179" s="125">
        <v>511</v>
      </c>
      <c r="C179" s="126" t="s">
        <v>243</v>
      </c>
      <c r="D179" s="5"/>
      <c r="E179" s="5"/>
      <c r="F179" s="5"/>
      <c r="G179" s="5"/>
      <c r="H179" s="5"/>
      <c r="I179" t="s">
        <v>243</v>
      </c>
      <c r="J179">
        <v>511</v>
      </c>
    </row>
    <row r="180" spans="1:10" ht="15" hidden="1">
      <c r="A180" s="5"/>
      <c r="B180" s="5"/>
      <c r="C180" s="5"/>
      <c r="D180" s="5"/>
      <c r="E180" s="5"/>
      <c r="F180" s="5"/>
      <c r="G180" s="5"/>
      <c r="H180" s="5"/>
    </row>
    <row r="181" spans="1:10" ht="15" hidden="1">
      <c r="A181" s="5"/>
      <c r="B181" s="5"/>
      <c r="C181" s="5"/>
      <c r="D181" s="5"/>
      <c r="E181" s="5"/>
      <c r="F181" s="5"/>
      <c r="G181" s="5"/>
      <c r="H181" s="5"/>
    </row>
    <row r="182" spans="1:10" ht="15" hidden="1">
      <c r="A182" s="5"/>
      <c r="B182" s="5"/>
      <c r="C182" s="5"/>
      <c r="D182" s="5"/>
      <c r="E182" s="5"/>
      <c r="F182" s="5"/>
      <c r="G182" s="5"/>
      <c r="H182" s="5"/>
    </row>
    <row r="183" spans="1:10" ht="15">
      <c r="A183" s="5"/>
      <c r="B183" s="5"/>
      <c r="C183" s="5"/>
      <c r="D183" s="5"/>
      <c r="E183" s="5"/>
      <c r="F183" s="5"/>
      <c r="G183" s="5"/>
      <c r="H183" s="5"/>
    </row>
    <row r="184" spans="1:10" ht="15">
      <c r="A184" s="5"/>
      <c r="B184" s="5"/>
      <c r="C184" s="5"/>
      <c r="D184" s="5"/>
      <c r="E184" s="5"/>
      <c r="F184" s="5"/>
      <c r="G184" s="5"/>
      <c r="H184" s="5"/>
    </row>
    <row r="185" spans="1:10" ht="15">
      <c r="A185" s="5"/>
      <c r="B185" s="5"/>
      <c r="C185" s="5"/>
      <c r="D185" s="5"/>
      <c r="E185" s="5"/>
      <c r="F185" s="5"/>
      <c r="G185" s="5"/>
      <c r="H185" s="5"/>
    </row>
    <row r="186" spans="1:10" ht="15">
      <c r="A186" s="5"/>
      <c r="B186" s="5"/>
      <c r="C186" s="5"/>
      <c r="D186" s="5"/>
      <c r="E186" s="5"/>
      <c r="F186" s="5"/>
      <c r="G186" s="5"/>
      <c r="H186" s="5"/>
    </row>
    <row r="187" spans="1:10" ht="15">
      <c r="A187" s="5"/>
      <c r="B187" s="5"/>
      <c r="C187" s="5"/>
      <c r="D187" s="5"/>
      <c r="E187" s="5"/>
      <c r="F187" s="5"/>
      <c r="G187" s="5"/>
      <c r="H187" s="5"/>
    </row>
    <row r="188" spans="1:10" ht="15">
      <c r="A188" s="5"/>
      <c r="B188" s="5"/>
      <c r="C188" s="5"/>
      <c r="D188" s="5"/>
      <c r="E188" s="5"/>
      <c r="F188" s="5"/>
      <c r="G188" s="5"/>
      <c r="H188" s="5"/>
    </row>
    <row r="189" spans="1:10" ht="15">
      <c r="A189" s="5"/>
      <c r="B189" s="5"/>
      <c r="C189" s="5"/>
      <c r="D189" s="5"/>
      <c r="E189" s="5"/>
      <c r="F189" s="5"/>
      <c r="G189" s="5"/>
      <c r="H189" s="5"/>
    </row>
    <row r="190" spans="1:10" ht="15">
      <c r="A190" s="5"/>
      <c r="B190" s="5"/>
      <c r="C190" s="5"/>
      <c r="D190" s="5"/>
      <c r="E190" s="5"/>
      <c r="F190" s="5"/>
      <c r="G190" s="5"/>
      <c r="H190" s="5"/>
    </row>
    <row r="191" spans="1:10" ht="15">
      <c r="A191" s="5"/>
      <c r="B191" s="5"/>
      <c r="C191" s="5"/>
      <c r="D191" s="5"/>
      <c r="E191" s="5"/>
      <c r="F191" s="5"/>
      <c r="G191" s="5"/>
      <c r="H191" s="5"/>
    </row>
    <row r="192" spans="1:10" ht="15">
      <c r="A192" s="5"/>
      <c r="B192" s="5"/>
      <c r="C192" s="5"/>
      <c r="D192" s="5"/>
      <c r="E192" s="5"/>
      <c r="F192" s="5"/>
      <c r="G192" s="5"/>
      <c r="H192" s="5"/>
    </row>
    <row r="193" spans="1:8" ht="15">
      <c r="A193" s="5"/>
      <c r="B193" s="5"/>
      <c r="C193" s="5"/>
      <c r="D193" s="5"/>
      <c r="E193" s="5"/>
      <c r="F193" s="5"/>
      <c r="G193" s="5"/>
      <c r="H193" s="5"/>
    </row>
    <row r="194" spans="1:8" ht="15">
      <c r="A194" s="5"/>
      <c r="B194" s="5"/>
      <c r="C194" s="5"/>
      <c r="D194" s="5"/>
      <c r="E194" s="5"/>
      <c r="F194" s="5"/>
      <c r="G194" s="5"/>
      <c r="H194" s="5"/>
    </row>
    <row r="195" spans="1:8" ht="15">
      <c r="A195" s="5"/>
      <c r="B195" s="5"/>
      <c r="C195" s="5"/>
      <c r="D195" s="5"/>
      <c r="E195" s="5"/>
      <c r="F195" s="5"/>
      <c r="G195" s="5"/>
      <c r="H195" s="5"/>
    </row>
    <row r="196" spans="1:8" ht="15">
      <c r="A196" s="5"/>
      <c r="B196" s="5"/>
      <c r="C196" s="5"/>
      <c r="D196" s="5"/>
      <c r="E196" s="5"/>
      <c r="F196" s="5"/>
      <c r="G196" s="5"/>
      <c r="H196" s="5"/>
    </row>
    <row r="197" spans="1:8" ht="15">
      <c r="A197" s="5"/>
      <c r="B197" s="5"/>
      <c r="C197" s="5"/>
      <c r="D197" s="5"/>
      <c r="E197" s="5"/>
      <c r="F197" s="5"/>
      <c r="G197" s="5"/>
      <c r="H197" s="5"/>
    </row>
    <row r="198" spans="1:8" ht="15">
      <c r="A198" s="5"/>
      <c r="B198" s="5"/>
      <c r="C198" s="5"/>
      <c r="D198" s="5"/>
      <c r="E198" s="5"/>
      <c r="F198" s="5"/>
      <c r="G198" s="5"/>
      <c r="H198" s="5"/>
    </row>
    <row r="199" spans="1:8" ht="15">
      <c r="A199" s="5"/>
      <c r="B199" s="5"/>
      <c r="C199" s="5"/>
      <c r="D199" s="5"/>
      <c r="E199" s="5"/>
      <c r="F199" s="5"/>
      <c r="G199" s="5"/>
      <c r="H199" s="5"/>
    </row>
    <row r="200" spans="1:8" ht="15">
      <c r="A200" s="5"/>
      <c r="B200" s="5"/>
      <c r="C200" s="5"/>
      <c r="D200" s="5"/>
      <c r="E200" s="5"/>
      <c r="F200" s="5"/>
      <c r="G200" s="5"/>
      <c r="H200" s="5"/>
    </row>
    <row r="201" spans="1:8" ht="15">
      <c r="A201" s="5"/>
      <c r="B201" s="5"/>
      <c r="C201" s="5"/>
      <c r="D201" s="5"/>
      <c r="E201" s="5"/>
      <c r="F201" s="5"/>
      <c r="G201" s="5"/>
      <c r="H201" s="5"/>
    </row>
    <row r="202" spans="1:8" ht="15">
      <c r="A202" s="5"/>
      <c r="B202" s="5"/>
      <c r="C202" s="5"/>
      <c r="D202" s="5"/>
      <c r="E202" s="5"/>
      <c r="F202" s="5"/>
      <c r="G202" s="5"/>
      <c r="H202" s="5"/>
    </row>
    <row r="203" spans="1:8" ht="15">
      <c r="A203" s="5"/>
      <c r="B203" s="5"/>
      <c r="C203" s="5"/>
      <c r="D203" s="5"/>
      <c r="E203" s="5"/>
      <c r="F203" s="5"/>
      <c r="G203" s="5"/>
      <c r="H203" s="5"/>
    </row>
    <row r="204" spans="1:8" ht="15">
      <c r="A204" s="5"/>
      <c r="B204" s="5"/>
      <c r="C204" s="5"/>
      <c r="D204" s="5"/>
      <c r="E204" s="5"/>
      <c r="F204" s="5"/>
      <c r="G204" s="5"/>
      <c r="H204" s="5"/>
    </row>
    <row r="205" spans="1:8" ht="15">
      <c r="A205" s="5"/>
      <c r="B205" s="5"/>
      <c r="C205" s="5"/>
      <c r="D205" s="5"/>
      <c r="E205" s="5"/>
      <c r="F205" s="5"/>
      <c r="G205" s="5"/>
      <c r="H205" s="5"/>
    </row>
    <row r="206" spans="1:8" ht="15">
      <c r="A206" s="5"/>
      <c r="B206" s="5"/>
      <c r="C206" s="5"/>
      <c r="D206" s="5"/>
      <c r="E206" s="5"/>
      <c r="F206" s="5"/>
      <c r="G206" s="5"/>
      <c r="H206" s="5"/>
    </row>
    <row r="207" spans="1:8" ht="15">
      <c r="A207" s="5"/>
      <c r="B207" s="5"/>
      <c r="C207" s="5"/>
      <c r="D207" s="5"/>
      <c r="E207" s="5"/>
      <c r="F207" s="5"/>
      <c r="G207" s="5"/>
      <c r="H207" s="5"/>
    </row>
    <row r="208" spans="1:8" ht="15">
      <c r="A208" s="5"/>
      <c r="B208" s="5"/>
      <c r="C208" s="5"/>
      <c r="D208" s="5"/>
      <c r="E208" s="5"/>
      <c r="F208" s="5"/>
      <c r="G208" s="5"/>
      <c r="H208" s="5"/>
    </row>
    <row r="209" spans="1:8" ht="15">
      <c r="A209" s="5"/>
      <c r="B209" s="5"/>
      <c r="C209" s="5"/>
      <c r="D209" s="5"/>
      <c r="E209" s="5"/>
      <c r="F209" s="5"/>
      <c r="G209" s="5"/>
      <c r="H209" s="5"/>
    </row>
    <row r="210" spans="1:8" ht="15">
      <c r="A210" s="5"/>
      <c r="B210" s="5"/>
      <c r="C210" s="5"/>
      <c r="D210" s="5"/>
      <c r="E210" s="5"/>
      <c r="F210" s="5"/>
      <c r="G210" s="5"/>
      <c r="H210" s="5"/>
    </row>
    <row r="211" spans="1:8" ht="15">
      <c r="A211" s="5"/>
      <c r="B211" s="5"/>
      <c r="C211" s="5"/>
      <c r="D211" s="5"/>
      <c r="E211" s="5"/>
      <c r="F211" s="5"/>
      <c r="G211" s="5"/>
      <c r="H211" s="5"/>
    </row>
    <row r="212" spans="1:8" ht="15">
      <c r="A212" s="5"/>
      <c r="B212" s="5"/>
      <c r="C212" s="5"/>
      <c r="D212" s="5"/>
      <c r="E212" s="5"/>
      <c r="F212" s="5"/>
      <c r="G212" s="5"/>
      <c r="H212" s="5"/>
    </row>
    <row r="213" spans="1:8" ht="15">
      <c r="A213" s="5"/>
      <c r="B213" s="5"/>
      <c r="C213" s="5"/>
      <c r="D213" s="5"/>
      <c r="E213" s="5"/>
      <c r="F213" s="5"/>
      <c r="G213" s="5"/>
      <c r="H213" s="5"/>
    </row>
    <row r="214" spans="1:8" ht="15">
      <c r="A214" s="5"/>
      <c r="B214" s="5"/>
      <c r="C214" s="5"/>
      <c r="D214" s="5"/>
      <c r="E214" s="5"/>
      <c r="F214" s="5"/>
      <c r="G214" s="5"/>
      <c r="H214" s="5"/>
    </row>
    <row r="215" spans="1:8" ht="15">
      <c r="A215" s="5"/>
      <c r="B215" s="5"/>
      <c r="C215" s="5"/>
      <c r="D215" s="5"/>
      <c r="E215" s="5"/>
      <c r="F215" s="5"/>
      <c r="G215" s="5"/>
      <c r="H215" s="5"/>
    </row>
    <row r="216" spans="1:8" ht="15">
      <c r="A216" s="5"/>
      <c r="B216" s="5"/>
      <c r="C216" s="5"/>
      <c r="D216" s="5"/>
      <c r="E216" s="5"/>
      <c r="F216" s="5"/>
      <c r="G216" s="5"/>
      <c r="H216" s="5"/>
    </row>
    <row r="217" spans="1:8" ht="15">
      <c r="A217" s="5"/>
      <c r="B217" s="5"/>
      <c r="C217" s="5"/>
      <c r="D217" s="5"/>
      <c r="E217" s="5"/>
      <c r="F217" s="5"/>
      <c r="G217" s="5"/>
      <c r="H217" s="5"/>
    </row>
    <row r="218" spans="1:8" ht="15">
      <c r="A218" s="5"/>
      <c r="B218" s="5"/>
      <c r="C218" s="5"/>
      <c r="D218" s="5"/>
      <c r="E218" s="5"/>
      <c r="F218" s="5"/>
      <c r="G218" s="5"/>
      <c r="H218" s="5"/>
    </row>
    <row r="219" spans="1:8" ht="15">
      <c r="A219" s="5"/>
      <c r="B219" s="5"/>
      <c r="C219" s="5"/>
      <c r="D219" s="5"/>
      <c r="E219" s="5"/>
      <c r="F219" s="5"/>
      <c r="G219" s="5"/>
      <c r="H219" s="5"/>
    </row>
    <row r="220" spans="1:8" ht="15">
      <c r="A220" s="5"/>
      <c r="B220" s="5"/>
      <c r="C220" s="5"/>
      <c r="D220" s="5"/>
      <c r="E220" s="5"/>
      <c r="F220" s="5"/>
      <c r="G220" s="5"/>
      <c r="H220" s="5"/>
    </row>
  </sheetData>
  <sheetProtection algorithmName="SHA-512" hashValue="bnk5+NLBTsrkiyb+ux9xHR2HNltaPRBYEpAzLD27TpEZdW+QWF/148Yb9kmaQB/GdNphkb3uBhf8dS8wpQYdaQ==" saltValue="Ubtp6MTsNEy6Y3iN3FThoQ==" spinCount="100000" sheet="1" formatCells="0" formatColumns="0" formatRows="0" insertColumns="0" insertRows="0" insertHyperlinks="0" deleteColumns="0" deleteRows="0" selectLockedCells="1" sort="0" autoFilter="0" pivotTables="0"/>
  <mergeCells count="33">
    <mergeCell ref="C141:H141"/>
    <mergeCell ref="F24:J24"/>
    <mergeCell ref="A54:P54"/>
    <mergeCell ref="A52:N52"/>
    <mergeCell ref="A49:B49"/>
    <mergeCell ref="A47:N47"/>
    <mergeCell ref="I27:K27"/>
    <mergeCell ref="F28:H28"/>
    <mergeCell ref="I28:K28"/>
    <mergeCell ref="A27:B27"/>
    <mergeCell ref="C101:F101"/>
    <mergeCell ref="C129:H129"/>
    <mergeCell ref="A53:P53"/>
    <mergeCell ref="B36:B39"/>
    <mergeCell ref="C36:E39"/>
    <mergeCell ref="V35:AT35"/>
    <mergeCell ref="A19:B19"/>
    <mergeCell ref="C19:D19"/>
    <mergeCell ref="A23:B23"/>
    <mergeCell ref="C23:J23"/>
    <mergeCell ref="L3:P3"/>
    <mergeCell ref="A42:P42"/>
    <mergeCell ref="E19:L19"/>
    <mergeCell ref="A34:A35"/>
    <mergeCell ref="B34:B35"/>
    <mergeCell ref="C34:E35"/>
    <mergeCell ref="A36:A39"/>
    <mergeCell ref="A5:P7"/>
    <mergeCell ref="A8:P8"/>
    <mergeCell ref="A30:E30"/>
    <mergeCell ref="C27:E27"/>
    <mergeCell ref="F27:H27"/>
    <mergeCell ref="F30:H30"/>
  </mergeCells>
  <dataValidations count="9">
    <dataValidation type="textLength" operator="equal" allowBlank="1" showInputMessage="1" showErrorMessage="1" error="Povolená je maximálne jedna číslica (0 alebo nevyplnené pole) !" sqref="E28">
      <formula1>1</formula1>
    </dataValidation>
    <dataValidation type="whole" allowBlank="1" showInputMessage="1" showErrorMessage="1" error="Chyba, povolené sú iba hodnoty : 1 - celoročne, 2 - týždenne, 3 - denne, 4 - prechodne na určitý čas, 5 - nie je samostatným zariadením." promptTitle="Forma poskyt. starostlivosti" prompt="Tu uveďte číselný kód formy poskytovanej starostlivosti!_x000a_1 - celoročne, _x000a_2 - týždenne, _x000a_3 - denne, _x000a_4 - prechodne na určitý čas, _x000a_5 - nie je samostatným zariadením" sqref="I28:K28">
      <formula1>1</formula1>
      <formula2>5</formula2>
    </dataValidation>
    <dataValidation type="whole" allowBlank="1" showInputMessage="1" showErrorMessage="1" errorTitle="Chyba !!!" error="Toto nieje správne číslo !!!" sqref="F20:L20">
      <formula1>0</formula1>
      <formula2>9</formula2>
    </dataValidation>
    <dataValidation type="whole" allowBlank="1" showInputMessage="1" showErrorMessage="1" errorTitle="CHyba !!!" error="Toto nieje správne číslo !!!" promptTitle="IČO" prompt="Tu uveďte vaše IČO na 8 znakov!_x000a_Ak je IČO kratšie, doplňte zľava nuly._x000a_" sqref="E20">
      <formula1>0</formula1>
      <formula2>9</formula2>
    </dataValidation>
    <dataValidation type="list" allowBlank="1" showInputMessage="1" showErrorMessage="1" promptTitle="Názov okresu" prompt="Tu vyberte názov okresu zo zoznamu okresov, kód okresu sa automaticky vyplní!" sqref="F24:J24">
      <formula1>$I$101:$I$179</formula1>
    </dataValidation>
    <dataValidation type="textLength" operator="equal" allowBlank="1" showInputMessage="1" showErrorMessage="1" error="Povolená je maximálne jedna číslica (3 alebo 5 alebo nevyplnené pole) !" promptTitle="Druh zariadenia" prompt="Tu uveďte druh zariadenia!_x000a_350 - zariadenie pestúnskej starostlivosti, _x000a_520 - krízové stredisko, _x000a_530 - resocializačné stredisko, _x000a_iné akreditované subjekty nevypĺňajú kód zariadenia" sqref="C28">
      <formula1>1</formula1>
    </dataValidation>
    <dataValidation type="whole" allowBlank="1" showInputMessage="1" showErrorMessage="1" error="Chyba, povolené sú iba hodnoty : 1 – Ústredie práce, sociálnych vecí a rodiny, 2 - samosprávny kraj, 3 - obec, 4 – akreditované subjkety" promptTitle="Zriaďovateľ zariadenia" prompt="Tu uveďte číselný kód zriadovateľa zariadenia!_x000a_1 – Ústredie práce, sociálnych vecí a rodiny, _x000a_2 – samosprávny kraj, _x000a_3 – obec, _x000a_4 – akreditované subjekty" sqref="F28:H28">
      <formula1>1</formula1>
      <formula2>4</formula2>
    </dataValidation>
    <dataValidation type="textLength" operator="equal" allowBlank="1" showInputMessage="1" showErrorMessage="1" error="Povolená je maximálne jedna číslica (2 alebo 3 alebo 5 alebo nevyplnené pole) !" sqref="D28">
      <formula1>1</formula1>
    </dataValidation>
    <dataValidation type="custom" allowBlank="1" showInputMessage="1" showErrorMessage="1" error="E-mailová adresa je v nesprávnom tvare, neobsahuje znak @." sqref="F39">
      <formula1>FIND("@",F39)</formula1>
    </dataValidation>
  </dataValidations>
  <printOptions horizontalCentered="1"/>
  <pageMargins left="0.15748031496062992" right="0.27559055118110237" top="0.74803149606299213" bottom="0.74803149606299213" header="0.31496062992125984" footer="0.31496062992125984"/>
  <pageSetup paperSize="9" scale="64" orientation="portrait" r:id="rId1"/>
  <colBreaks count="1" manualBreakCount="1">
    <brk id="21" max="154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8">
    <pageSetUpPr fitToPage="1"/>
  </sheetPr>
  <dimension ref="A1:U19"/>
  <sheetViews>
    <sheetView showGridLines="0" zoomScalePageLayoutView="40" workbookViewId="0">
      <selection activeCell="D8" sqref="D8"/>
    </sheetView>
  </sheetViews>
  <sheetFormatPr defaultRowHeight="12.75"/>
  <cols>
    <col min="1" max="1" width="9.85546875" customWidth="1"/>
    <col min="2" max="2" width="1.7109375" hidden="1" customWidth="1"/>
    <col min="3" max="3" width="3.5703125" customWidth="1"/>
    <col min="4" max="4" width="8.5703125" customWidth="1"/>
    <col min="5" max="5" width="8.85546875" customWidth="1"/>
    <col min="6" max="6" width="9.85546875" customWidth="1"/>
    <col min="7" max="7" width="8" customWidth="1"/>
    <col min="8" max="8" width="11.7109375" customWidth="1"/>
    <col min="9" max="9" width="7" customWidth="1"/>
    <col min="10" max="10" width="10.7109375" customWidth="1"/>
    <col min="11" max="11" width="8.42578125" customWidth="1"/>
    <col min="12" max="12" width="10.28515625" customWidth="1"/>
    <col min="13" max="13" width="11.28515625" customWidth="1"/>
    <col min="14" max="14" width="11.42578125" customWidth="1"/>
    <col min="15" max="15" width="12.5703125" customWidth="1"/>
    <col min="16" max="16" width="12.42578125" customWidth="1"/>
    <col min="17" max="17" width="11.42578125" customWidth="1"/>
    <col min="18" max="18" width="11.7109375" customWidth="1"/>
    <col min="19" max="19" width="5.85546875" customWidth="1"/>
    <col min="20" max="20" width="5.28515625" customWidth="1"/>
  </cols>
  <sheetData>
    <row r="1" spans="1:21" ht="13.5" thickBot="1"/>
    <row r="2" spans="1:21" ht="15.75" thickBot="1">
      <c r="A2" s="10" t="s">
        <v>80</v>
      </c>
      <c r="B2" s="192" t="s">
        <v>81</v>
      </c>
      <c r="C2" s="536" t="s">
        <v>81</v>
      </c>
      <c r="D2" s="537"/>
      <c r="E2" s="537"/>
      <c r="F2" s="537"/>
      <c r="G2" s="537"/>
      <c r="H2" s="538"/>
      <c r="I2" s="210"/>
      <c r="J2" s="210"/>
      <c r="K2" s="210"/>
      <c r="L2" s="210"/>
      <c r="M2" s="210"/>
      <c r="N2" s="210"/>
      <c r="O2" s="210"/>
      <c r="P2" s="211"/>
      <c r="Q2" s="211"/>
      <c r="R2" s="254"/>
    </row>
    <row r="3" spans="1:21" ht="15.75" thickBot="1">
      <c r="A3" s="224" t="s">
        <v>145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54"/>
    </row>
    <row r="4" spans="1:21" ht="45" customHeight="1">
      <c r="A4" s="558"/>
      <c r="B4" s="559"/>
      <c r="C4" s="539" t="s">
        <v>156</v>
      </c>
      <c r="D4" s="539" t="s">
        <v>82</v>
      </c>
      <c r="E4" s="539" t="s">
        <v>319</v>
      </c>
      <c r="F4" s="546" t="s">
        <v>250</v>
      </c>
      <c r="G4" s="539" t="s">
        <v>405</v>
      </c>
      <c r="H4" s="539" t="s">
        <v>497</v>
      </c>
      <c r="I4" s="539" t="s">
        <v>406</v>
      </c>
      <c r="J4" s="539" t="s">
        <v>383</v>
      </c>
      <c r="K4" s="546" t="s">
        <v>270</v>
      </c>
      <c r="L4" s="549"/>
      <c r="M4" s="546" t="s">
        <v>271</v>
      </c>
      <c r="N4" s="539" t="s">
        <v>272</v>
      </c>
      <c r="O4" s="432" t="s">
        <v>273</v>
      </c>
      <c r="P4" s="539" t="s">
        <v>274</v>
      </c>
      <c r="Q4" s="552" t="s">
        <v>452</v>
      </c>
      <c r="R4" s="544" t="s">
        <v>453</v>
      </c>
    </row>
    <row r="5" spans="1:21" ht="24.95" customHeight="1">
      <c r="A5" s="560"/>
      <c r="B5" s="561"/>
      <c r="C5" s="564"/>
      <c r="D5" s="540"/>
      <c r="E5" s="540"/>
      <c r="F5" s="547"/>
      <c r="G5" s="540"/>
      <c r="H5" s="540"/>
      <c r="I5" s="540"/>
      <c r="J5" s="540"/>
      <c r="K5" s="542" t="s">
        <v>254</v>
      </c>
      <c r="L5" s="543"/>
      <c r="M5" s="547"/>
      <c r="N5" s="550"/>
      <c r="O5" s="485"/>
      <c r="P5" s="540"/>
      <c r="Q5" s="553"/>
      <c r="R5" s="545"/>
    </row>
    <row r="6" spans="1:21" ht="167.25" customHeight="1">
      <c r="A6" s="562"/>
      <c r="B6" s="563"/>
      <c r="C6" s="565"/>
      <c r="D6" s="541"/>
      <c r="E6" s="541"/>
      <c r="F6" s="548"/>
      <c r="G6" s="541"/>
      <c r="H6" s="541"/>
      <c r="I6" s="541"/>
      <c r="J6" s="541"/>
      <c r="K6" s="255" t="s">
        <v>407</v>
      </c>
      <c r="L6" s="255" t="s">
        <v>408</v>
      </c>
      <c r="M6" s="548"/>
      <c r="N6" s="551"/>
      <c r="O6" s="485"/>
      <c r="P6" s="541"/>
      <c r="Q6" s="554"/>
      <c r="R6" s="439"/>
    </row>
    <row r="7" spans="1:21" ht="26.25" customHeight="1" thickBot="1">
      <c r="A7" s="435" t="s">
        <v>153</v>
      </c>
      <c r="B7" s="555"/>
      <c r="C7" s="256" t="s">
        <v>154</v>
      </c>
      <c r="D7" s="256">
        <v>1</v>
      </c>
      <c r="E7" s="256">
        <v>2</v>
      </c>
      <c r="F7" s="256">
        <v>3</v>
      </c>
      <c r="G7" s="256">
        <v>4</v>
      </c>
      <c r="H7" s="256">
        <v>5</v>
      </c>
      <c r="I7" s="257">
        <v>6</v>
      </c>
      <c r="J7" s="257">
        <v>7</v>
      </c>
      <c r="K7" s="257">
        <v>8</v>
      </c>
      <c r="L7" s="257">
        <v>9</v>
      </c>
      <c r="M7" s="257">
        <v>10</v>
      </c>
      <c r="N7" s="215">
        <v>11</v>
      </c>
      <c r="O7" s="215">
        <v>12</v>
      </c>
      <c r="P7" s="215">
        <v>13</v>
      </c>
      <c r="Q7" s="215">
        <v>14</v>
      </c>
      <c r="R7" s="235">
        <v>15</v>
      </c>
    </row>
    <row r="8" spans="1:21" ht="102" customHeight="1" thickBot="1">
      <c r="A8" s="556" t="s">
        <v>428</v>
      </c>
      <c r="B8" s="557"/>
      <c r="C8" s="258">
        <v>1</v>
      </c>
      <c r="D8" s="28">
        <v>536</v>
      </c>
      <c r="E8" s="259">
        <v>451</v>
      </c>
      <c r="F8" s="28">
        <v>92</v>
      </c>
      <c r="G8" s="28">
        <v>40</v>
      </c>
      <c r="H8" s="28">
        <v>359</v>
      </c>
      <c r="I8" s="28">
        <v>50</v>
      </c>
      <c r="J8" s="28">
        <v>0</v>
      </c>
      <c r="K8" s="28">
        <v>7</v>
      </c>
      <c r="L8" s="28">
        <v>4</v>
      </c>
      <c r="M8" s="28">
        <v>57</v>
      </c>
      <c r="N8" s="28">
        <v>0</v>
      </c>
      <c r="O8" s="28">
        <v>24</v>
      </c>
      <c r="P8" s="28">
        <v>302</v>
      </c>
      <c r="Q8" s="331">
        <v>1015.308</v>
      </c>
      <c r="R8" s="108">
        <v>700.13499999999999</v>
      </c>
      <c r="T8" s="135">
        <f>'8. modul'!D7+'8. modul'!D8+'8. modul'!D9+'8. modul'!D10+'8. modul'!D11+'8. modul'!D12+'8. modul'!D13+'8. modul'!D14+'8. modul'!D15+'8. modul'!D16+'8. modul'!D17+'8. modul'!D18+'8. modul'!D19+'8. modul'!D20</f>
        <v>39372</v>
      </c>
      <c r="U8" s="188"/>
    </row>
    <row r="9" spans="1:21">
      <c r="U9" s="188"/>
    </row>
    <row r="10" spans="1:21" s="14" customFormat="1"/>
    <row r="11" spans="1:21" s="14" customFormat="1"/>
    <row r="12" spans="1:21" s="14" customFormat="1"/>
    <row r="13" spans="1:21" s="14" customFormat="1"/>
    <row r="14" spans="1:21" s="14" customFormat="1"/>
    <row r="15" spans="1:21" s="14" customFormat="1"/>
    <row r="16" spans="1:21" s="14" customFormat="1"/>
    <row r="17" s="14" customFormat="1"/>
    <row r="18" s="14" customFormat="1"/>
    <row r="19" s="14" customFormat="1"/>
  </sheetData>
  <sheetProtection selectLockedCells="1"/>
  <mergeCells count="20">
    <mergeCell ref="A7:B7"/>
    <mergeCell ref="A8:B8"/>
    <mergeCell ref="A4:B6"/>
    <mergeCell ref="E4:E6"/>
    <mergeCell ref="G4:G6"/>
    <mergeCell ref="F4:F6"/>
    <mergeCell ref="C4:C6"/>
    <mergeCell ref="D4:D6"/>
    <mergeCell ref="R4:R6"/>
    <mergeCell ref="M4:M6"/>
    <mergeCell ref="J4:J6"/>
    <mergeCell ref="K4:L4"/>
    <mergeCell ref="N4:N6"/>
    <mergeCell ref="Q4:Q6"/>
    <mergeCell ref="P4:P6"/>
    <mergeCell ref="C2:H2"/>
    <mergeCell ref="O4:O6"/>
    <mergeCell ref="H4:H6"/>
    <mergeCell ref="I4:I6"/>
    <mergeCell ref="K5:L5"/>
  </mergeCells>
  <phoneticPr fontId="4" type="noConversion"/>
  <conditionalFormatting sqref="G8:J8 D8 M8:R8">
    <cfRule type="cellIs" dxfId="175" priority="15" stopIfTrue="1" operator="notBetween">
      <formula>0</formula>
      <formula>9999</formula>
    </cfRule>
  </conditionalFormatting>
  <conditionalFormatting sqref="F8">
    <cfRule type="expression" dxfId="174" priority="6">
      <formula>$F$8&lt;&gt;$K$8+$L$8+$M$8+$N$8+$O$8</formula>
    </cfRule>
    <cfRule type="cellIs" dxfId="173" priority="16" stopIfTrue="1" operator="notBetween">
      <formula>0</formula>
      <formula>999</formula>
    </cfRule>
    <cfRule type="cellIs" dxfId="172" priority="17" stopIfTrue="1" operator="notEqual">
      <formula>$K$8+$L$8+$M$8+$N$8+$O$8</formula>
    </cfRule>
  </conditionalFormatting>
  <conditionalFormatting sqref="K8:L8">
    <cfRule type="cellIs" dxfId="171" priority="18" stopIfTrue="1" operator="notBetween">
      <formula>0</formula>
      <formula>999</formula>
    </cfRule>
    <cfRule type="expression" dxfId="170" priority="19" stopIfTrue="1">
      <formula>$K$8+$L$8&gt;$F$8</formula>
    </cfRule>
  </conditionalFormatting>
  <conditionalFormatting sqref="E8">
    <cfRule type="cellIs" dxfId="169" priority="12" stopIfTrue="1" operator="greaterThan">
      <formula>$D$8</formula>
    </cfRule>
    <cfRule type="cellIs" dxfId="168" priority="20" stopIfTrue="1" operator="notBetween">
      <formula>0</formula>
      <formula>999</formula>
    </cfRule>
    <cfRule type="cellIs" dxfId="167" priority="21" stopIfTrue="1" operator="notEqual">
      <formula>$F$8+$H$8</formula>
    </cfRule>
  </conditionalFormatting>
  <dataValidations count="1">
    <dataValidation allowBlank="1" showErrorMessage="1" sqref="D8:R8"/>
  </dataValidations>
  <pageMargins left="0.56999999999999995" right="0.61" top="1" bottom="1" header="0.4921259845" footer="0.4921259845"/>
  <pageSetup paperSize="9" scale="77" fitToHeight="0" orientation="landscape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>
    <pageSetUpPr fitToPage="1"/>
  </sheetPr>
  <dimension ref="A1:L23"/>
  <sheetViews>
    <sheetView showGridLines="0" zoomScalePageLayoutView="40" workbookViewId="0">
      <selection activeCell="D7" sqref="D7"/>
    </sheetView>
  </sheetViews>
  <sheetFormatPr defaultRowHeight="12.75"/>
  <cols>
    <col min="1" max="1" width="9.5703125" customWidth="1"/>
    <col min="2" max="2" width="13.85546875" customWidth="1"/>
    <col min="3" max="9" width="10.7109375" customWidth="1"/>
    <col min="10" max="10" width="7.140625" customWidth="1"/>
    <col min="11" max="11" width="10.42578125" customWidth="1"/>
    <col min="12" max="12" width="9.140625" hidden="1" customWidth="1"/>
  </cols>
  <sheetData>
    <row r="1" spans="1:12" ht="15.75" thickBot="1">
      <c r="A1" s="260"/>
      <c r="B1" s="254"/>
      <c r="C1" s="254"/>
      <c r="D1" s="254"/>
      <c r="E1" s="254"/>
      <c r="F1" s="254"/>
      <c r="G1" s="254"/>
      <c r="H1" s="254"/>
      <c r="I1" s="254"/>
    </row>
    <row r="2" spans="1:12" ht="15.75" thickBot="1">
      <c r="A2" s="15" t="s">
        <v>84</v>
      </c>
      <c r="B2" s="501" t="s">
        <v>429</v>
      </c>
      <c r="C2" s="537"/>
      <c r="D2" s="537"/>
      <c r="E2" s="537"/>
      <c r="F2" s="537"/>
      <c r="G2" s="537"/>
      <c r="H2" s="538"/>
      <c r="I2" s="261"/>
    </row>
    <row r="3" spans="1:12" ht="15.75" thickBot="1">
      <c r="A3" s="16"/>
      <c r="B3" s="16"/>
      <c r="C3" s="262"/>
      <c r="D3" s="262"/>
      <c r="E3" s="262"/>
      <c r="F3" s="263"/>
      <c r="G3" s="263"/>
      <c r="H3" s="58"/>
      <c r="I3" s="58"/>
    </row>
    <row r="4" spans="1:12" ht="12.75" customHeight="1">
      <c r="A4" s="506"/>
      <c r="B4" s="570"/>
      <c r="C4" s="442" t="s">
        <v>152</v>
      </c>
      <c r="D4" s="432" t="s">
        <v>106</v>
      </c>
      <c r="E4" s="566" t="s">
        <v>498</v>
      </c>
      <c r="F4" s="567" t="s">
        <v>85</v>
      </c>
      <c r="G4" s="568"/>
      <c r="H4" s="568"/>
      <c r="I4" s="569"/>
    </row>
    <row r="5" spans="1:12" ht="30">
      <c r="A5" s="571"/>
      <c r="B5" s="572"/>
      <c r="C5" s="464"/>
      <c r="D5" s="484"/>
      <c r="E5" s="534"/>
      <c r="F5" s="213" t="s">
        <v>86</v>
      </c>
      <c r="G5" s="213" t="s">
        <v>87</v>
      </c>
      <c r="H5" s="213" t="s">
        <v>88</v>
      </c>
      <c r="I5" s="214" t="s">
        <v>89</v>
      </c>
    </row>
    <row r="6" spans="1:12" ht="15.75" thickBot="1">
      <c r="A6" s="465" t="s">
        <v>153</v>
      </c>
      <c r="B6" s="573"/>
      <c r="C6" s="264" t="s">
        <v>154</v>
      </c>
      <c r="D6" s="215">
        <v>1</v>
      </c>
      <c r="E6" s="215">
        <v>2</v>
      </c>
      <c r="F6" s="215">
        <v>3</v>
      </c>
      <c r="G6" s="215">
        <v>4</v>
      </c>
      <c r="H6" s="215">
        <v>5</v>
      </c>
      <c r="I6" s="244">
        <v>6</v>
      </c>
    </row>
    <row r="7" spans="1:12" s="3" customFormat="1" ht="32.25" customHeight="1">
      <c r="A7" s="487" t="s">
        <v>90</v>
      </c>
      <c r="B7" s="468"/>
      <c r="C7" s="265">
        <v>1</v>
      </c>
      <c r="D7" s="25">
        <v>3136</v>
      </c>
      <c r="E7" s="25">
        <v>605</v>
      </c>
      <c r="F7" s="25">
        <v>686</v>
      </c>
      <c r="G7" s="25">
        <v>181</v>
      </c>
      <c r="H7" s="25">
        <v>2123</v>
      </c>
      <c r="I7" s="26">
        <v>60</v>
      </c>
      <c r="K7" s="189"/>
      <c r="L7" s="55"/>
    </row>
    <row r="8" spans="1:12" s="3" customFormat="1" ht="27" customHeight="1">
      <c r="A8" s="511" t="s">
        <v>430</v>
      </c>
      <c r="B8" s="453"/>
      <c r="C8" s="266">
        <v>2</v>
      </c>
      <c r="D8" s="23">
        <v>2218</v>
      </c>
      <c r="E8" s="23">
        <v>640</v>
      </c>
      <c r="F8" s="23">
        <v>508</v>
      </c>
      <c r="G8" s="23">
        <v>143</v>
      </c>
      <c r="H8" s="23">
        <v>1513</v>
      </c>
      <c r="I8" s="27">
        <v>55</v>
      </c>
      <c r="K8" s="190"/>
      <c r="L8" s="55"/>
    </row>
    <row r="9" spans="1:12" s="3" customFormat="1" ht="27" customHeight="1">
      <c r="A9" s="511" t="s">
        <v>91</v>
      </c>
      <c r="B9" s="453"/>
      <c r="C9" s="266">
        <v>3</v>
      </c>
      <c r="D9" s="23">
        <v>24884</v>
      </c>
      <c r="E9" s="23">
        <v>9617</v>
      </c>
      <c r="F9" s="23">
        <v>2981</v>
      </c>
      <c r="G9" s="23">
        <v>1228</v>
      </c>
      <c r="H9" s="23">
        <v>20362</v>
      </c>
      <c r="I9" s="27">
        <v>314</v>
      </c>
      <c r="K9" s="55"/>
      <c r="L9" s="55"/>
    </row>
    <row r="10" spans="1:12" s="3" customFormat="1" ht="27" customHeight="1">
      <c r="A10" s="511" t="s">
        <v>92</v>
      </c>
      <c r="B10" s="453"/>
      <c r="C10" s="266">
        <v>4</v>
      </c>
      <c r="D10" s="23">
        <v>145</v>
      </c>
      <c r="E10" s="23">
        <v>19</v>
      </c>
      <c r="F10" s="23">
        <v>82</v>
      </c>
      <c r="G10" s="23">
        <v>17</v>
      </c>
      <c r="H10" s="23">
        <v>39</v>
      </c>
      <c r="I10" s="27">
        <v>6</v>
      </c>
      <c r="K10" s="55"/>
      <c r="L10" s="55"/>
    </row>
    <row r="11" spans="1:12" s="3" customFormat="1" ht="27" customHeight="1">
      <c r="A11" s="511" t="s">
        <v>93</v>
      </c>
      <c r="B11" s="453"/>
      <c r="C11" s="266">
        <v>5</v>
      </c>
      <c r="D11" s="23">
        <v>906</v>
      </c>
      <c r="E11" s="23">
        <v>372</v>
      </c>
      <c r="F11" s="23">
        <v>207</v>
      </c>
      <c r="G11" s="23">
        <v>85</v>
      </c>
      <c r="H11" s="23">
        <v>605</v>
      </c>
      <c r="I11" s="27">
        <v>21</v>
      </c>
    </row>
    <row r="12" spans="1:12" s="3" customFormat="1" ht="31.5" customHeight="1">
      <c r="A12" s="511" t="s">
        <v>94</v>
      </c>
      <c r="B12" s="453"/>
      <c r="C12" s="266">
        <v>6</v>
      </c>
      <c r="D12" s="23">
        <v>1049</v>
      </c>
      <c r="E12" s="23">
        <v>127</v>
      </c>
      <c r="F12" s="23">
        <v>365</v>
      </c>
      <c r="G12" s="23">
        <v>83</v>
      </c>
      <c r="H12" s="23">
        <v>568</v>
      </c>
      <c r="I12" s="27">
        <v>28</v>
      </c>
    </row>
    <row r="13" spans="1:12" s="3" customFormat="1" ht="33.75" customHeight="1">
      <c r="A13" s="511" t="s">
        <v>95</v>
      </c>
      <c r="B13" s="453"/>
      <c r="C13" s="266">
        <v>7</v>
      </c>
      <c r="D13" s="23">
        <v>5102</v>
      </c>
      <c r="E13" s="23">
        <v>681</v>
      </c>
      <c r="F13" s="23">
        <v>1612</v>
      </c>
      <c r="G13" s="23">
        <v>146</v>
      </c>
      <c r="H13" s="23">
        <v>3293</v>
      </c>
      <c r="I13" s="27">
        <v>43</v>
      </c>
    </row>
    <row r="14" spans="1:12" s="3" customFormat="1" ht="35.25" customHeight="1">
      <c r="A14" s="511" t="s">
        <v>96</v>
      </c>
      <c r="B14" s="453"/>
      <c r="C14" s="266">
        <v>8</v>
      </c>
      <c r="D14" s="23">
        <v>205</v>
      </c>
      <c r="E14" s="23">
        <v>7</v>
      </c>
      <c r="F14" s="23">
        <v>85</v>
      </c>
      <c r="G14" s="23">
        <v>22</v>
      </c>
      <c r="H14" s="23">
        <v>90</v>
      </c>
      <c r="I14" s="27">
        <v>7</v>
      </c>
    </row>
    <row r="15" spans="1:12" s="3" customFormat="1" ht="33" customHeight="1">
      <c r="A15" s="511" t="s">
        <v>97</v>
      </c>
      <c r="B15" s="453"/>
      <c r="C15" s="266">
        <v>9</v>
      </c>
      <c r="D15" s="23">
        <v>158</v>
      </c>
      <c r="E15" s="23">
        <v>66</v>
      </c>
      <c r="F15" s="23">
        <v>28</v>
      </c>
      <c r="G15" s="23">
        <v>21</v>
      </c>
      <c r="H15" s="23">
        <v>96</v>
      </c>
      <c r="I15" s="27">
        <v>5</v>
      </c>
    </row>
    <row r="16" spans="1:12" s="3" customFormat="1" ht="36" customHeight="1">
      <c r="A16" s="511" t="s">
        <v>41</v>
      </c>
      <c r="B16" s="453"/>
      <c r="C16" s="266">
        <v>10</v>
      </c>
      <c r="D16" s="23">
        <v>219</v>
      </c>
      <c r="E16" s="23">
        <v>14</v>
      </c>
      <c r="F16" s="23">
        <v>104</v>
      </c>
      <c r="G16" s="23">
        <v>21</v>
      </c>
      <c r="H16" s="23">
        <v>88</v>
      </c>
      <c r="I16" s="27">
        <v>6</v>
      </c>
    </row>
    <row r="17" spans="1:9" s="3" customFormat="1" ht="50.45" customHeight="1">
      <c r="A17" s="511" t="s">
        <v>98</v>
      </c>
      <c r="B17" s="453"/>
      <c r="C17" s="266">
        <v>11</v>
      </c>
      <c r="D17" s="23">
        <v>371</v>
      </c>
      <c r="E17" s="23">
        <v>30</v>
      </c>
      <c r="F17" s="23">
        <v>185</v>
      </c>
      <c r="G17" s="23">
        <v>30</v>
      </c>
      <c r="H17" s="23">
        <v>142</v>
      </c>
      <c r="I17" s="27">
        <v>15</v>
      </c>
    </row>
    <row r="18" spans="1:9" s="3" customFormat="1" ht="45" customHeight="1">
      <c r="A18" s="511" t="s">
        <v>454</v>
      </c>
      <c r="B18" s="453"/>
      <c r="C18" s="266">
        <v>12</v>
      </c>
      <c r="D18" s="23">
        <v>632</v>
      </c>
      <c r="E18" s="23">
        <v>11</v>
      </c>
      <c r="F18" s="23">
        <v>105</v>
      </c>
      <c r="G18" s="23">
        <v>52</v>
      </c>
      <c r="H18" s="23">
        <v>473</v>
      </c>
      <c r="I18" s="27">
        <v>11</v>
      </c>
    </row>
    <row r="19" spans="1:9" s="3" customFormat="1" ht="48.6" customHeight="1">
      <c r="A19" s="511" t="s">
        <v>99</v>
      </c>
      <c r="B19" s="453"/>
      <c r="C19" s="266">
        <v>13</v>
      </c>
      <c r="D19" s="23">
        <v>314</v>
      </c>
      <c r="E19" s="23">
        <v>12</v>
      </c>
      <c r="F19" s="23">
        <v>96</v>
      </c>
      <c r="G19" s="23">
        <v>45</v>
      </c>
      <c r="H19" s="23">
        <v>158</v>
      </c>
      <c r="I19" s="27">
        <v>12</v>
      </c>
    </row>
    <row r="20" spans="1:9" s="3" customFormat="1" ht="27" customHeight="1" thickBot="1">
      <c r="A20" s="503" t="s">
        <v>158</v>
      </c>
      <c r="B20" s="474"/>
      <c r="C20" s="267">
        <v>14</v>
      </c>
      <c r="D20" s="24">
        <v>33</v>
      </c>
      <c r="E20" s="24">
        <v>0</v>
      </c>
      <c r="F20" s="24">
        <v>32</v>
      </c>
      <c r="G20" s="24">
        <v>3</v>
      </c>
      <c r="H20" s="24">
        <v>4</v>
      </c>
      <c r="I20" s="373">
        <v>2</v>
      </c>
    </row>
    <row r="23" spans="1:9" ht="27.75" customHeight="1"/>
  </sheetData>
  <sheetProtection selectLockedCells="1"/>
  <dataConsolidate/>
  <mergeCells count="21">
    <mergeCell ref="E4:E5"/>
    <mergeCell ref="A9:B9"/>
    <mergeCell ref="B2:H2"/>
    <mergeCell ref="A16:B16"/>
    <mergeCell ref="F4:I4"/>
    <mergeCell ref="A10:B10"/>
    <mergeCell ref="A4:B5"/>
    <mergeCell ref="C4:C5"/>
    <mergeCell ref="A14:B14"/>
    <mergeCell ref="D4:D5"/>
    <mergeCell ref="A6:B6"/>
    <mergeCell ref="A12:B12"/>
    <mergeCell ref="A13:B13"/>
    <mergeCell ref="A8:B8"/>
    <mergeCell ref="A11:B11"/>
    <mergeCell ref="A7:B7"/>
    <mergeCell ref="A20:B20"/>
    <mergeCell ref="A18:B18"/>
    <mergeCell ref="A19:B19"/>
    <mergeCell ref="A17:B17"/>
    <mergeCell ref="A15:B15"/>
  </mergeCells>
  <phoneticPr fontId="4" type="noConversion"/>
  <conditionalFormatting sqref="D7:I20">
    <cfRule type="cellIs" dxfId="166" priority="18" stopIfTrue="1" operator="notBetween">
      <formula>0</formula>
      <formula>99999</formula>
    </cfRule>
  </conditionalFormatting>
  <conditionalFormatting sqref="D7">
    <cfRule type="expression" dxfId="165" priority="16">
      <formula>$D$7&lt;$E$7</formula>
    </cfRule>
  </conditionalFormatting>
  <conditionalFormatting sqref="E7">
    <cfRule type="expression" dxfId="164" priority="15">
      <formula>$E$7&gt;$D$7</formula>
    </cfRule>
  </conditionalFormatting>
  <conditionalFormatting sqref="E8">
    <cfRule type="expression" dxfId="163" priority="14">
      <formula>$E$8&gt;$D$8</formula>
    </cfRule>
  </conditionalFormatting>
  <conditionalFormatting sqref="E9">
    <cfRule type="expression" dxfId="162" priority="13">
      <formula>$E$9&gt;$D$9</formula>
    </cfRule>
  </conditionalFormatting>
  <conditionalFormatting sqref="E10">
    <cfRule type="expression" dxfId="161" priority="11">
      <formula>$E$10&gt;$D$10</formula>
    </cfRule>
  </conditionalFormatting>
  <conditionalFormatting sqref="E11">
    <cfRule type="expression" dxfId="160" priority="10">
      <formula>$E$11&gt;$D$11</formula>
    </cfRule>
  </conditionalFormatting>
  <conditionalFormatting sqref="E12">
    <cfRule type="expression" dxfId="159" priority="9">
      <formula>$E$12&gt;$D$12</formula>
    </cfRule>
  </conditionalFormatting>
  <conditionalFormatting sqref="E13">
    <cfRule type="expression" dxfId="158" priority="8">
      <formula>$E$13&gt;$D$13</formula>
    </cfRule>
  </conditionalFormatting>
  <conditionalFormatting sqref="E14">
    <cfRule type="expression" dxfId="157" priority="7">
      <formula>$E$14&gt;$D$14</formula>
    </cfRule>
  </conditionalFormatting>
  <conditionalFormatting sqref="E15">
    <cfRule type="expression" dxfId="156" priority="6">
      <formula>$E$15&gt;$D$15</formula>
    </cfRule>
  </conditionalFormatting>
  <conditionalFormatting sqref="E16">
    <cfRule type="expression" dxfId="155" priority="5">
      <formula>$E$16&gt;$D$16</formula>
    </cfRule>
  </conditionalFormatting>
  <conditionalFormatting sqref="E17">
    <cfRule type="expression" dxfId="154" priority="4">
      <formula>$E$17&gt;$D$17</formula>
    </cfRule>
  </conditionalFormatting>
  <conditionalFormatting sqref="E18">
    <cfRule type="expression" dxfId="153" priority="3">
      <formula>$E$18&gt;$D$18</formula>
    </cfRule>
  </conditionalFormatting>
  <conditionalFormatting sqref="E19">
    <cfRule type="expression" dxfId="152" priority="2">
      <formula>$E$19&gt;$D$19</formula>
    </cfRule>
  </conditionalFormatting>
  <conditionalFormatting sqref="E20">
    <cfRule type="expression" dxfId="151" priority="1">
      <formula>$E$20&gt;$D$20</formula>
    </cfRule>
  </conditionalFormatting>
  <dataValidations count="1">
    <dataValidation allowBlank="1" showErrorMessage="1" sqref="D7:I20"/>
  </dataValidations>
  <printOptions horizontalCentered="1"/>
  <pageMargins left="0.59055118110236227" right="0.40312500000000001" top="0.98425196850393704" bottom="0.98425196850393704" header="0.51181102362204722" footer="0.51181102362204722"/>
  <pageSetup paperSize="9" scale="95" fitToWidth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H20"/>
  <sheetViews>
    <sheetView showGridLines="0" workbookViewId="0">
      <selection activeCell="E6" sqref="E6"/>
    </sheetView>
  </sheetViews>
  <sheetFormatPr defaultRowHeight="12.75"/>
  <cols>
    <col min="1" max="1" width="15.85546875" customWidth="1"/>
    <col min="2" max="2" width="6.28515625" hidden="1" customWidth="1"/>
    <col min="3" max="3" width="12.7109375" customWidth="1"/>
    <col min="4" max="4" width="2.42578125" customWidth="1"/>
    <col min="5" max="5" width="11.28515625" customWidth="1"/>
    <col min="6" max="6" width="9.85546875" customWidth="1"/>
    <col min="7" max="7" width="14.28515625" customWidth="1"/>
    <col min="8" max="8" width="10.7109375" customWidth="1"/>
  </cols>
  <sheetData>
    <row r="1" spans="1:8" ht="15.75" customHeight="1" thickBot="1">
      <c r="A1" s="10" t="s">
        <v>100</v>
      </c>
      <c r="B1" s="18" t="s">
        <v>101</v>
      </c>
      <c r="C1" s="536" t="s">
        <v>347</v>
      </c>
      <c r="D1" s="537"/>
      <c r="E1" s="537"/>
      <c r="F1" s="538"/>
      <c r="G1" s="261"/>
      <c r="H1" s="261"/>
    </row>
    <row r="2" spans="1:8" ht="15.75" thickBot="1">
      <c r="A2" s="58"/>
      <c r="B2" s="58"/>
      <c r="C2" s="58"/>
      <c r="D2" s="58"/>
      <c r="E2" s="58"/>
      <c r="F2" s="58"/>
      <c r="G2" s="58"/>
      <c r="H2" s="58"/>
    </row>
    <row r="3" spans="1:8" ht="21.95" customHeight="1">
      <c r="A3" s="268"/>
      <c r="B3" s="269"/>
      <c r="C3" s="270"/>
      <c r="D3" s="496" t="s">
        <v>156</v>
      </c>
      <c r="E3" s="585" t="s">
        <v>102</v>
      </c>
      <c r="F3" s="585" t="s">
        <v>348</v>
      </c>
      <c r="G3" s="580" t="s">
        <v>103</v>
      </c>
      <c r="H3" s="578" t="s">
        <v>320</v>
      </c>
    </row>
    <row r="4" spans="1:8" ht="59.25" customHeight="1" thickBot="1">
      <c r="A4" s="271"/>
      <c r="B4" s="272"/>
      <c r="C4" s="273"/>
      <c r="D4" s="584"/>
      <c r="E4" s="467"/>
      <c r="F4" s="467"/>
      <c r="G4" s="581"/>
      <c r="H4" s="579"/>
    </row>
    <row r="5" spans="1:8" ht="15.75" customHeight="1" thickBot="1">
      <c r="A5" s="582" t="s">
        <v>153</v>
      </c>
      <c r="B5" s="583"/>
      <c r="C5" s="274"/>
      <c r="D5" s="197" t="s">
        <v>154</v>
      </c>
      <c r="E5" s="198">
        <v>1</v>
      </c>
      <c r="F5" s="198">
        <v>2</v>
      </c>
      <c r="G5" s="198">
        <v>3</v>
      </c>
      <c r="H5" s="275">
        <v>4</v>
      </c>
    </row>
    <row r="6" spans="1:8" ht="54.75" customHeight="1">
      <c r="A6" s="574" t="s">
        <v>347</v>
      </c>
      <c r="B6" s="575"/>
      <c r="C6" s="276" t="s">
        <v>364</v>
      </c>
      <c r="D6" s="277">
        <v>1</v>
      </c>
      <c r="E6" s="109">
        <v>5.0477083333333335</v>
      </c>
      <c r="F6" s="110">
        <v>401</v>
      </c>
      <c r="G6" s="110">
        <v>373</v>
      </c>
      <c r="H6" s="111">
        <v>10.283125</v>
      </c>
    </row>
    <row r="7" spans="1:8" ht="65.25" customHeight="1" thickBot="1">
      <c r="A7" s="576"/>
      <c r="B7" s="577"/>
      <c r="C7" s="278" t="s">
        <v>315</v>
      </c>
      <c r="D7" s="279">
        <v>2</v>
      </c>
      <c r="E7" s="54">
        <v>5.7683333333333326</v>
      </c>
      <c r="F7" s="29">
        <v>93</v>
      </c>
      <c r="G7" s="29">
        <v>0</v>
      </c>
      <c r="H7" s="112">
        <v>11.281000000000001</v>
      </c>
    </row>
    <row r="8" spans="1:8" ht="45" customHeight="1">
      <c r="A8" s="34"/>
      <c r="B8" s="34"/>
      <c r="C8" s="34"/>
      <c r="D8" s="35"/>
      <c r="E8" s="35"/>
      <c r="F8" s="35"/>
      <c r="G8" s="35"/>
      <c r="H8" s="35"/>
    </row>
    <row r="12" spans="1:8" ht="92.25" customHeight="1"/>
    <row r="20" spans="1:8">
      <c r="A20" s="36"/>
      <c r="B20" s="36"/>
      <c r="C20" s="36"/>
      <c r="D20" s="36"/>
      <c r="E20" s="36"/>
      <c r="F20" s="36"/>
      <c r="G20" s="36"/>
      <c r="H20" s="36"/>
    </row>
  </sheetData>
  <sheetProtection selectLockedCells="1"/>
  <mergeCells count="8">
    <mergeCell ref="C1:F1"/>
    <mergeCell ref="A6:B7"/>
    <mergeCell ref="H3:H4"/>
    <mergeCell ref="G3:G4"/>
    <mergeCell ref="A5:B5"/>
    <mergeCell ref="D3:D4"/>
    <mergeCell ref="F3:F4"/>
    <mergeCell ref="E3:E4"/>
  </mergeCells>
  <phoneticPr fontId="4" type="noConversion"/>
  <conditionalFormatting sqref="E6:G6">
    <cfRule type="cellIs" dxfId="150" priority="4" stopIfTrue="1" operator="notBetween">
      <formula>0</formula>
      <formula>999</formula>
    </cfRule>
  </conditionalFormatting>
  <conditionalFormatting sqref="H6">
    <cfRule type="cellIs" dxfId="149" priority="3" stopIfTrue="1" operator="notBetween">
      <formula>0</formula>
      <formula>999</formula>
    </cfRule>
  </conditionalFormatting>
  <conditionalFormatting sqref="E7:G7">
    <cfRule type="cellIs" dxfId="148" priority="2" stopIfTrue="1" operator="notBetween">
      <formula>0</formula>
      <formula>999</formula>
    </cfRule>
  </conditionalFormatting>
  <conditionalFormatting sqref="H7">
    <cfRule type="cellIs" dxfId="147" priority="1" stopIfTrue="1" operator="notBetween">
      <formula>0</formula>
      <formula>999</formula>
    </cfRule>
  </conditionalFormatting>
  <dataValidations count="1">
    <dataValidation allowBlank="1" showErrorMessage="1" sqref="E6:H7"/>
  </dataValidations>
  <pageMargins left="0.57999999999999996" right="0.75" top="1" bottom="1" header="0.4921259845" footer="0.4921259845"/>
  <pageSetup paperSize="9" orientation="portrait" r:id="rId1"/>
  <headerFooter alignWithMargins="0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H16"/>
  <sheetViews>
    <sheetView showGridLines="0" workbookViewId="0">
      <selection activeCell="D8" sqref="D8"/>
    </sheetView>
  </sheetViews>
  <sheetFormatPr defaultRowHeight="12.75"/>
  <cols>
    <col min="1" max="1" width="10" customWidth="1"/>
    <col min="2" max="2" width="44.28515625" customWidth="1"/>
    <col min="3" max="3" width="3.7109375" customWidth="1"/>
    <col min="4" max="4" width="10.140625" customWidth="1"/>
    <col min="5" max="8" width="10.7109375" customWidth="1"/>
    <col min="9" max="9" width="10.85546875" customWidth="1"/>
    <col min="10" max="10" width="10.42578125" customWidth="1"/>
  </cols>
  <sheetData>
    <row r="1" spans="1:8" ht="15.75" thickBot="1">
      <c r="A1" s="58"/>
      <c r="B1" s="58"/>
      <c r="C1" s="58"/>
      <c r="D1" s="58"/>
      <c r="E1" s="58"/>
      <c r="F1" s="58"/>
      <c r="G1" s="58"/>
      <c r="H1" s="58"/>
    </row>
    <row r="2" spans="1:8" ht="15.75" thickBot="1">
      <c r="A2" s="15" t="s">
        <v>104</v>
      </c>
      <c r="B2" s="19" t="s">
        <v>105</v>
      </c>
      <c r="C2" s="16"/>
      <c r="D2" s="16"/>
      <c r="E2" s="210"/>
      <c r="F2" s="210"/>
      <c r="G2" s="211"/>
      <c r="H2" s="211"/>
    </row>
    <row r="3" spans="1:8" ht="15.75" thickBot="1">
      <c r="A3" s="211"/>
      <c r="B3" s="211"/>
      <c r="C3" s="211"/>
      <c r="D3" s="211"/>
      <c r="E3" s="211"/>
      <c r="F3" s="211"/>
      <c r="G3" s="211"/>
      <c r="H3" s="211"/>
    </row>
    <row r="4" spans="1:8" ht="12.75" customHeight="1">
      <c r="A4" s="506" t="s">
        <v>161</v>
      </c>
      <c r="B4" s="580"/>
      <c r="C4" s="594" t="s">
        <v>152</v>
      </c>
      <c r="D4" s="596" t="s">
        <v>332</v>
      </c>
      <c r="E4" s="585" t="s">
        <v>106</v>
      </c>
      <c r="F4" s="585"/>
      <c r="G4" s="585"/>
      <c r="H4" s="580"/>
    </row>
    <row r="5" spans="1:8" ht="15">
      <c r="A5" s="571"/>
      <c r="B5" s="593"/>
      <c r="C5" s="595"/>
      <c r="D5" s="597"/>
      <c r="E5" s="592" t="s">
        <v>315</v>
      </c>
      <c r="F5" s="592"/>
      <c r="G5" s="592" t="s">
        <v>107</v>
      </c>
      <c r="H5" s="593"/>
    </row>
    <row r="6" spans="1:8" ht="15" customHeight="1">
      <c r="A6" s="571"/>
      <c r="B6" s="593"/>
      <c r="C6" s="555"/>
      <c r="D6" s="597"/>
      <c r="E6" s="256" t="s">
        <v>108</v>
      </c>
      <c r="F6" s="256" t="s">
        <v>109</v>
      </c>
      <c r="G6" s="256" t="s">
        <v>108</v>
      </c>
      <c r="H6" s="280" t="s">
        <v>109</v>
      </c>
    </row>
    <row r="7" spans="1:8" ht="15.75" thickBot="1">
      <c r="A7" s="465" t="s">
        <v>153</v>
      </c>
      <c r="B7" s="581"/>
      <c r="C7" s="59" t="s">
        <v>154</v>
      </c>
      <c r="D7" s="281">
        <v>1</v>
      </c>
      <c r="E7" s="281">
        <v>2</v>
      </c>
      <c r="F7" s="281">
        <v>3</v>
      </c>
      <c r="G7" s="281">
        <v>4</v>
      </c>
      <c r="H7" s="282">
        <v>5</v>
      </c>
    </row>
    <row r="8" spans="1:8" ht="20.100000000000001" customHeight="1">
      <c r="A8" s="590" t="s">
        <v>431</v>
      </c>
      <c r="B8" s="591"/>
      <c r="C8" s="228">
        <v>1</v>
      </c>
      <c r="D8" s="25">
        <v>219</v>
      </c>
      <c r="E8" s="25">
        <v>17</v>
      </c>
      <c r="F8" s="25">
        <v>30</v>
      </c>
      <c r="G8" s="25">
        <v>38</v>
      </c>
      <c r="H8" s="26">
        <v>134</v>
      </c>
    </row>
    <row r="9" spans="1:8" ht="20.100000000000001" customHeight="1">
      <c r="A9" s="464" t="s">
        <v>0</v>
      </c>
      <c r="B9" s="283" t="s">
        <v>110</v>
      </c>
      <c r="C9" s="230">
        <v>2</v>
      </c>
      <c r="D9" s="23">
        <v>153</v>
      </c>
      <c r="E9" s="23">
        <v>14</v>
      </c>
      <c r="F9" s="23">
        <v>28</v>
      </c>
      <c r="G9" s="23">
        <v>26</v>
      </c>
      <c r="H9" s="27">
        <v>85</v>
      </c>
    </row>
    <row r="10" spans="1:8" ht="30.75" customHeight="1">
      <c r="A10" s="464"/>
      <c r="B10" s="283" t="s">
        <v>349</v>
      </c>
      <c r="C10" s="230">
        <v>3</v>
      </c>
      <c r="D10" s="23">
        <v>27</v>
      </c>
      <c r="E10" s="23">
        <v>1</v>
      </c>
      <c r="F10" s="23">
        <v>1</v>
      </c>
      <c r="G10" s="23">
        <v>4</v>
      </c>
      <c r="H10" s="27">
        <v>21</v>
      </c>
    </row>
    <row r="11" spans="1:8" ht="20.100000000000001" customHeight="1">
      <c r="A11" s="464"/>
      <c r="B11" s="283" t="s">
        <v>162</v>
      </c>
      <c r="C11" s="230">
        <v>4</v>
      </c>
      <c r="D11" s="23">
        <v>39</v>
      </c>
      <c r="E11" s="23">
        <v>2</v>
      </c>
      <c r="F11" s="23">
        <v>1</v>
      </c>
      <c r="G11" s="23">
        <v>8</v>
      </c>
      <c r="H11" s="27">
        <v>28</v>
      </c>
    </row>
    <row r="12" spans="1:8" ht="20.100000000000001" customHeight="1">
      <c r="A12" s="588" t="s">
        <v>111</v>
      </c>
      <c r="B12" s="589"/>
      <c r="C12" s="230">
        <v>5</v>
      </c>
      <c r="D12" s="23">
        <v>232</v>
      </c>
      <c r="E12" s="23">
        <v>5</v>
      </c>
      <c r="F12" s="23">
        <v>12</v>
      </c>
      <c r="G12" s="23">
        <v>30</v>
      </c>
      <c r="H12" s="27">
        <v>185</v>
      </c>
    </row>
    <row r="13" spans="1:8" ht="21.75" customHeight="1">
      <c r="A13" s="284" t="s">
        <v>112</v>
      </c>
      <c r="B13" s="285"/>
      <c r="C13" s="230">
        <v>6</v>
      </c>
      <c r="D13" s="23">
        <v>42</v>
      </c>
      <c r="E13" s="23">
        <v>0</v>
      </c>
      <c r="F13" s="23">
        <v>0</v>
      </c>
      <c r="G13" s="23">
        <v>2</v>
      </c>
      <c r="H13" s="27">
        <v>40</v>
      </c>
    </row>
    <row r="14" spans="1:8" ht="20.100000000000001" customHeight="1" thickBot="1">
      <c r="A14" s="586" t="s">
        <v>158</v>
      </c>
      <c r="B14" s="587"/>
      <c r="C14" s="267">
        <v>7</v>
      </c>
      <c r="D14" s="24">
        <v>13</v>
      </c>
      <c r="E14" s="24">
        <v>0</v>
      </c>
      <c r="F14" s="24">
        <v>1</v>
      </c>
      <c r="G14" s="24">
        <v>2</v>
      </c>
      <c r="H14" s="373">
        <v>10</v>
      </c>
    </row>
    <row r="16" spans="1:8" ht="30.75" customHeight="1"/>
  </sheetData>
  <sheetProtection selectLockedCells="1"/>
  <mergeCells count="11">
    <mergeCell ref="A14:B14"/>
    <mergeCell ref="A12:B12"/>
    <mergeCell ref="A8:B8"/>
    <mergeCell ref="A9:A11"/>
    <mergeCell ref="E4:H4"/>
    <mergeCell ref="E5:F5"/>
    <mergeCell ref="G5:H5"/>
    <mergeCell ref="A7:B7"/>
    <mergeCell ref="A4:B6"/>
    <mergeCell ref="C4:C6"/>
    <mergeCell ref="D4:D6"/>
  </mergeCells>
  <phoneticPr fontId="4" type="noConversion"/>
  <conditionalFormatting sqref="E9:H14">
    <cfRule type="cellIs" dxfId="146" priority="15" stopIfTrue="1" operator="notBetween">
      <formula>0</formula>
      <formula>999</formula>
    </cfRule>
  </conditionalFormatting>
  <conditionalFormatting sqref="D8:D14">
    <cfRule type="cellIs" dxfId="145" priority="14" stopIfTrue="1" operator="notBetween">
      <formula>0</formula>
      <formula>999</formula>
    </cfRule>
  </conditionalFormatting>
  <conditionalFormatting sqref="D8">
    <cfRule type="cellIs" dxfId="144" priority="5" stopIfTrue="1" operator="notEqual">
      <formula>$D$9+$D$10+$D$11</formula>
    </cfRule>
    <cfRule type="cellIs" dxfId="143" priority="13" stopIfTrue="1" operator="notEqual">
      <formula>$E$8+$F$8+$G$8+$H$8</formula>
    </cfRule>
  </conditionalFormatting>
  <conditionalFormatting sqref="D9">
    <cfRule type="cellIs" dxfId="142" priority="12" stopIfTrue="1" operator="notEqual">
      <formula>$E$9+$F$9+$G$9+$H$9</formula>
    </cfRule>
  </conditionalFormatting>
  <conditionalFormatting sqref="D10">
    <cfRule type="cellIs" dxfId="141" priority="11" stopIfTrue="1" operator="notEqual">
      <formula>$E$10+$F$10+$G$10+$H$10</formula>
    </cfRule>
  </conditionalFormatting>
  <conditionalFormatting sqref="E8:H8">
    <cfRule type="cellIs" dxfId="140" priority="10" stopIfTrue="1" operator="notBetween">
      <formula>0</formula>
      <formula>999</formula>
    </cfRule>
  </conditionalFormatting>
  <conditionalFormatting sqref="D11">
    <cfRule type="cellIs" dxfId="139" priority="9" stopIfTrue="1" operator="notEqual">
      <formula>$E$11+$F$11+$G$11+$H$11</formula>
    </cfRule>
  </conditionalFormatting>
  <conditionalFormatting sqref="D12">
    <cfRule type="cellIs" dxfId="138" priority="8" stopIfTrue="1" operator="notEqual">
      <formula>$E$12+$F$12+$G$12+$H$12</formula>
    </cfRule>
  </conditionalFormatting>
  <conditionalFormatting sqref="D13">
    <cfRule type="cellIs" dxfId="137" priority="7" stopIfTrue="1" operator="notEqual">
      <formula>$E$13+$F$13+$G$13+$H$13</formula>
    </cfRule>
  </conditionalFormatting>
  <conditionalFormatting sqref="D14">
    <cfRule type="cellIs" dxfId="136" priority="6" stopIfTrue="1" operator="notEqual">
      <formula>$E$14+$F$14+$G$14+$H$14</formula>
    </cfRule>
  </conditionalFormatting>
  <conditionalFormatting sqref="E8">
    <cfRule type="cellIs" dxfId="135" priority="4" stopIfTrue="1" operator="notEqual">
      <formula>$E$9+$E$10+$E$11</formula>
    </cfRule>
  </conditionalFormatting>
  <conditionalFormatting sqref="F8">
    <cfRule type="cellIs" dxfId="134" priority="3" stopIfTrue="1" operator="notEqual">
      <formula>$F$9+$F$10+$F$11</formula>
    </cfRule>
  </conditionalFormatting>
  <conditionalFormatting sqref="G8">
    <cfRule type="cellIs" dxfId="133" priority="2" stopIfTrue="1" operator="notEqual">
      <formula>$G$9+$G$10+$G$11</formula>
    </cfRule>
  </conditionalFormatting>
  <conditionalFormatting sqref="H8">
    <cfRule type="cellIs" dxfId="132" priority="1" stopIfTrue="1" operator="notEqual">
      <formula>$H$9+$H$10+$H$11</formula>
    </cfRule>
  </conditionalFormatting>
  <dataValidations count="1">
    <dataValidation allowBlank="1" showErrorMessage="1" sqref="D8:H14"/>
  </dataValidations>
  <pageMargins left="0.64" right="0.46" top="0.75" bottom="0.74" header="0.4921259845" footer="0.4921259845"/>
  <pageSetup paperSize="9" fitToHeight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F24"/>
  <sheetViews>
    <sheetView showGridLines="0" workbookViewId="0">
      <selection activeCell="E6" sqref="E6"/>
    </sheetView>
  </sheetViews>
  <sheetFormatPr defaultRowHeight="12.75"/>
  <cols>
    <col min="1" max="1" width="10" customWidth="1"/>
    <col min="2" max="2" width="9.42578125" customWidth="1"/>
    <col min="3" max="3" width="20.7109375" customWidth="1"/>
    <col min="4" max="4" width="10.7109375" customWidth="1"/>
    <col min="5" max="6" width="11.7109375" customWidth="1"/>
    <col min="7" max="7" width="10.7109375" customWidth="1"/>
  </cols>
  <sheetData>
    <row r="1" spans="1:6" ht="13.5" thickBot="1"/>
    <row r="2" spans="1:6" ht="15" thickBot="1">
      <c r="A2" s="1" t="s">
        <v>113</v>
      </c>
      <c r="B2" s="536" t="s">
        <v>432</v>
      </c>
      <c r="C2" s="603"/>
      <c r="D2" s="603"/>
      <c r="E2" s="604"/>
      <c r="F2" s="9"/>
    </row>
    <row r="3" spans="1:6" ht="13.5" thickBot="1">
      <c r="A3" s="11"/>
      <c r="B3" s="12"/>
      <c r="C3" s="12"/>
      <c r="D3" s="12"/>
      <c r="E3" s="9"/>
      <c r="F3" s="9"/>
    </row>
    <row r="4" spans="1:6" ht="25.5">
      <c r="A4" s="605"/>
      <c r="B4" s="606"/>
      <c r="C4" s="607"/>
      <c r="D4" s="141" t="s">
        <v>131</v>
      </c>
      <c r="E4" s="140" t="s">
        <v>44</v>
      </c>
      <c r="F4" s="139" t="s">
        <v>45</v>
      </c>
    </row>
    <row r="5" spans="1:6" ht="13.5" thickBot="1">
      <c r="A5" s="608" t="s">
        <v>46</v>
      </c>
      <c r="B5" s="609"/>
      <c r="C5" s="610"/>
      <c r="D5" s="142" t="s">
        <v>154</v>
      </c>
      <c r="E5" s="21">
        <v>1</v>
      </c>
      <c r="F5" s="22">
        <v>2</v>
      </c>
    </row>
    <row r="6" spans="1:6" s="3" customFormat="1" ht="20.100000000000001" customHeight="1">
      <c r="A6" s="611" t="s">
        <v>47</v>
      </c>
      <c r="B6" s="601"/>
      <c r="C6" s="602"/>
      <c r="D6" s="143">
        <v>1</v>
      </c>
      <c r="E6" s="103">
        <v>234</v>
      </c>
      <c r="F6" s="104">
        <v>136</v>
      </c>
    </row>
    <row r="7" spans="1:6" s="3" customFormat="1" ht="20.100000000000001" customHeight="1">
      <c r="A7" s="612" t="s">
        <v>48</v>
      </c>
      <c r="B7" s="601" t="s">
        <v>49</v>
      </c>
      <c r="C7" s="602"/>
      <c r="D7" s="143">
        <v>2</v>
      </c>
      <c r="E7" s="103">
        <v>16</v>
      </c>
      <c r="F7" s="105">
        <v>2</v>
      </c>
    </row>
    <row r="8" spans="1:6" s="3" customFormat="1" ht="20.100000000000001" customHeight="1">
      <c r="A8" s="613"/>
      <c r="B8" s="601" t="s">
        <v>50</v>
      </c>
      <c r="C8" s="602"/>
      <c r="D8" s="143">
        <v>3</v>
      </c>
      <c r="E8" s="103">
        <v>11</v>
      </c>
      <c r="F8" s="105">
        <v>6</v>
      </c>
    </row>
    <row r="9" spans="1:6" s="3" customFormat="1" ht="20.100000000000001" customHeight="1">
      <c r="A9" s="613"/>
      <c r="B9" s="601" t="s">
        <v>51</v>
      </c>
      <c r="C9" s="602"/>
      <c r="D9" s="143">
        <v>4</v>
      </c>
      <c r="E9" s="103">
        <v>6</v>
      </c>
      <c r="F9" s="105">
        <v>6</v>
      </c>
    </row>
    <row r="10" spans="1:6" s="3" customFormat="1" ht="20.100000000000001" customHeight="1">
      <c r="A10" s="613"/>
      <c r="B10" s="598" t="s">
        <v>52</v>
      </c>
      <c r="C10" s="599"/>
      <c r="D10" s="143">
        <v>5</v>
      </c>
      <c r="E10" s="103">
        <v>11</v>
      </c>
      <c r="F10" s="105">
        <v>7</v>
      </c>
    </row>
    <row r="11" spans="1:6" s="3" customFormat="1" ht="27" customHeight="1">
      <c r="A11" s="613"/>
      <c r="B11" s="617" t="s">
        <v>53</v>
      </c>
      <c r="C11" s="618"/>
      <c r="D11" s="143">
        <v>6</v>
      </c>
      <c r="E11" s="103">
        <v>3</v>
      </c>
      <c r="F11" s="105">
        <v>2</v>
      </c>
    </row>
    <row r="12" spans="1:6" s="3" customFormat="1" ht="20.100000000000001" customHeight="1">
      <c r="A12" s="613"/>
      <c r="B12" s="598" t="s">
        <v>54</v>
      </c>
      <c r="C12" s="599"/>
      <c r="D12" s="143">
        <v>7</v>
      </c>
      <c r="E12" s="103">
        <v>18</v>
      </c>
      <c r="F12" s="105">
        <v>7</v>
      </c>
    </row>
    <row r="13" spans="1:6" s="3" customFormat="1" ht="20.100000000000001" customHeight="1">
      <c r="A13" s="613"/>
      <c r="B13" s="598" t="s">
        <v>56</v>
      </c>
      <c r="C13" s="599"/>
      <c r="D13" s="143">
        <v>8</v>
      </c>
      <c r="E13" s="103">
        <v>65</v>
      </c>
      <c r="F13" s="105">
        <v>45</v>
      </c>
    </row>
    <row r="14" spans="1:6" s="3" customFormat="1" ht="20.100000000000001" customHeight="1">
      <c r="A14" s="613"/>
      <c r="B14" s="600" t="s">
        <v>496</v>
      </c>
      <c r="C14" s="144" t="s">
        <v>58</v>
      </c>
      <c r="D14" s="143">
        <v>9</v>
      </c>
      <c r="E14" s="103">
        <v>14</v>
      </c>
      <c r="F14" s="105">
        <v>9</v>
      </c>
    </row>
    <row r="15" spans="1:6" s="3" customFormat="1" ht="20.100000000000001" customHeight="1">
      <c r="A15" s="613"/>
      <c r="B15" s="600"/>
      <c r="C15" s="144" t="s">
        <v>59</v>
      </c>
      <c r="D15" s="143">
        <v>10</v>
      </c>
      <c r="E15" s="103">
        <v>51</v>
      </c>
      <c r="F15" s="105">
        <v>36</v>
      </c>
    </row>
    <row r="16" spans="1:6" s="3" customFormat="1" ht="20.100000000000001" customHeight="1">
      <c r="A16" s="613"/>
      <c r="B16" s="601" t="s">
        <v>60</v>
      </c>
      <c r="C16" s="602"/>
      <c r="D16" s="143">
        <v>11</v>
      </c>
      <c r="E16" s="103">
        <v>31</v>
      </c>
      <c r="F16" s="105">
        <v>25</v>
      </c>
    </row>
    <row r="17" spans="1:6" s="3" customFormat="1" ht="20.100000000000001" customHeight="1">
      <c r="A17" s="613"/>
      <c r="B17" s="601" t="s">
        <v>61</v>
      </c>
      <c r="C17" s="602"/>
      <c r="D17" s="143">
        <v>12</v>
      </c>
      <c r="E17" s="103">
        <v>18</v>
      </c>
      <c r="F17" s="105">
        <v>5</v>
      </c>
    </row>
    <row r="18" spans="1:6" s="3" customFormat="1" ht="20.100000000000001" customHeight="1">
      <c r="A18" s="613"/>
      <c r="B18" s="601" t="s">
        <v>62</v>
      </c>
      <c r="C18" s="602"/>
      <c r="D18" s="143">
        <v>13</v>
      </c>
      <c r="E18" s="103">
        <v>17</v>
      </c>
      <c r="F18" s="105">
        <v>15</v>
      </c>
    </row>
    <row r="19" spans="1:6" s="3" customFormat="1" ht="20.100000000000001" customHeight="1">
      <c r="A19" s="613"/>
      <c r="B19" s="601" t="s">
        <v>63</v>
      </c>
      <c r="C19" s="602"/>
      <c r="D19" s="143">
        <v>14</v>
      </c>
      <c r="E19" s="103">
        <v>23</v>
      </c>
      <c r="F19" s="105">
        <v>4</v>
      </c>
    </row>
    <row r="20" spans="1:6" s="3" customFormat="1" ht="20.100000000000001" customHeight="1" thickBot="1">
      <c r="A20" s="614"/>
      <c r="B20" s="615" t="s">
        <v>64</v>
      </c>
      <c r="C20" s="616"/>
      <c r="D20" s="145">
        <v>15</v>
      </c>
      <c r="E20" s="106">
        <v>18</v>
      </c>
      <c r="F20" s="107">
        <v>14</v>
      </c>
    </row>
    <row r="24" spans="1:6" ht="30" customHeight="1"/>
  </sheetData>
  <sheetProtection selectLockedCells="1"/>
  <mergeCells count="18">
    <mergeCell ref="B12:C12"/>
    <mergeCell ref="B18:C18"/>
    <mergeCell ref="B13:C13"/>
    <mergeCell ref="B14:B15"/>
    <mergeCell ref="B16:C16"/>
    <mergeCell ref="B17:C17"/>
    <mergeCell ref="B2:E2"/>
    <mergeCell ref="A4:C4"/>
    <mergeCell ref="A5:C5"/>
    <mergeCell ref="A6:C6"/>
    <mergeCell ref="A7:A20"/>
    <mergeCell ref="B7:C7"/>
    <mergeCell ref="B19:C19"/>
    <mergeCell ref="B20:C20"/>
    <mergeCell ref="B8:C8"/>
    <mergeCell ref="B9:C9"/>
    <mergeCell ref="B10:C10"/>
    <mergeCell ref="B11:C11"/>
  </mergeCells>
  <phoneticPr fontId="4" type="noConversion"/>
  <conditionalFormatting sqref="E14:E20 E12 E7:E10">
    <cfRule type="cellIs" dxfId="131" priority="3" stopIfTrue="1" operator="notBetween">
      <formula>0</formula>
      <formula>999</formula>
    </cfRule>
  </conditionalFormatting>
  <conditionalFormatting sqref="E13">
    <cfRule type="cellIs" dxfId="130" priority="4" stopIfTrue="1" operator="notBetween">
      <formula>0</formula>
      <formula>999</formula>
    </cfRule>
    <cfRule type="cellIs" dxfId="129" priority="5" stopIfTrue="1" operator="notEqual">
      <formula>$E$14+$E$15</formula>
    </cfRule>
  </conditionalFormatting>
  <conditionalFormatting sqref="F16:F20 F7:F10 F12">
    <cfRule type="cellIs" dxfId="128" priority="6" stopIfTrue="1" operator="notBetween">
      <formula>0</formula>
      <formula>999</formula>
    </cfRule>
    <cfRule type="cellIs" dxfId="127" priority="7" stopIfTrue="1" operator="notBetween">
      <formula>0</formula>
      <formula>$F$6</formula>
    </cfRule>
  </conditionalFormatting>
  <conditionalFormatting sqref="F13">
    <cfRule type="cellIs" dxfId="126" priority="8" stopIfTrue="1" operator="notBetween">
      <formula>0</formula>
      <formula>999</formula>
    </cfRule>
    <cfRule type="cellIs" dxfId="125" priority="9" stopIfTrue="1" operator="notEqual">
      <formula>$F$14+$F$15</formula>
    </cfRule>
  </conditionalFormatting>
  <conditionalFormatting sqref="F14:F15">
    <cfRule type="cellIs" dxfId="124" priority="11" stopIfTrue="1" operator="notBetween">
      <formula>0</formula>
      <formula>999</formula>
    </cfRule>
    <cfRule type="cellIs" dxfId="123" priority="12" stopIfTrue="1" operator="notBetween">
      <formula>0</formula>
      <formula>$F$13</formula>
    </cfRule>
  </conditionalFormatting>
  <conditionalFormatting sqref="E11">
    <cfRule type="cellIs" dxfId="122" priority="13" stopIfTrue="1" operator="notBetween">
      <formula>0</formula>
      <formula>999</formula>
    </cfRule>
    <cfRule type="cellIs" dxfId="121" priority="14" stopIfTrue="1" operator="greaterThan">
      <formula>$E$10</formula>
    </cfRule>
  </conditionalFormatting>
  <conditionalFormatting sqref="F11">
    <cfRule type="cellIs" dxfId="120" priority="15" stopIfTrue="1" operator="notBetween">
      <formula>0</formula>
      <formula>999</formula>
    </cfRule>
    <cfRule type="cellIs" dxfId="119" priority="16" stopIfTrue="1" operator="greaterThan">
      <formula>$F$10</formula>
    </cfRule>
  </conditionalFormatting>
  <conditionalFormatting sqref="E6">
    <cfRule type="cellIs" dxfId="118" priority="17" stopIfTrue="1" operator="notBetween">
      <formula>0</formula>
      <formula>999</formula>
    </cfRule>
    <cfRule type="cellIs" dxfId="117" priority="18" stopIfTrue="1" operator="notEqual">
      <formula>E$7+$E$8+$E$9+$E$10+$E$12+$E$13+$E$16+$E$17+$E$18+$E$19+$E$20</formula>
    </cfRule>
  </conditionalFormatting>
  <conditionalFormatting sqref="F6">
    <cfRule type="cellIs" dxfId="116" priority="19" stopIfTrue="1" operator="notBetween">
      <formula>0</formula>
      <formula>999</formula>
    </cfRule>
    <cfRule type="cellIs" dxfId="115" priority="20" stopIfTrue="1" operator="notEqual">
      <formula>$F$7+$F$8+$F$9+$F$10+$F$12+$F$13+$F$16+$F$17+$F$18+$F$19+$F$20</formula>
    </cfRule>
  </conditionalFormatting>
  <conditionalFormatting sqref="E14">
    <cfRule type="cellIs" dxfId="114" priority="2" stopIfTrue="1" operator="notBetween">
      <formula>0</formula>
      <formula>$E$13</formula>
    </cfRule>
  </conditionalFormatting>
  <conditionalFormatting sqref="E15">
    <cfRule type="cellIs" dxfId="113" priority="1" stopIfTrue="1" operator="notBetween">
      <formula>0</formula>
      <formula>$E$13</formula>
    </cfRule>
  </conditionalFormatting>
  <dataValidations count="1">
    <dataValidation allowBlank="1" showErrorMessage="1" sqref="E6:F20"/>
  </dataValidations>
  <pageMargins left="0.75" right="0.75" top="0.52" bottom="0.51" header="0.4" footer="0.38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H22"/>
  <sheetViews>
    <sheetView showGridLines="0" workbookViewId="0">
      <selection activeCell="E6" sqref="E6"/>
    </sheetView>
  </sheetViews>
  <sheetFormatPr defaultRowHeight="12.75"/>
  <cols>
    <col min="1" max="1" width="10.7109375" customWidth="1"/>
    <col min="2" max="2" width="8.7109375" customWidth="1"/>
    <col min="3" max="3" width="20.7109375" customWidth="1"/>
    <col min="4" max="5" width="10.7109375" customWidth="1"/>
    <col min="6" max="6" width="11.7109375" customWidth="1"/>
    <col min="7" max="7" width="5.7109375" customWidth="1"/>
    <col min="8" max="8" width="54.85546875" customWidth="1"/>
  </cols>
  <sheetData>
    <row r="1" spans="1:8" ht="15.75" thickBot="1">
      <c r="A1" s="58"/>
      <c r="B1" s="58"/>
      <c r="C1" s="58"/>
      <c r="D1" s="58"/>
      <c r="E1" s="58"/>
      <c r="F1" s="58"/>
      <c r="H1" s="129"/>
    </row>
    <row r="2" spans="1:8" ht="15.75" thickBot="1">
      <c r="A2" s="10" t="s">
        <v>114</v>
      </c>
      <c r="B2" s="536" t="s">
        <v>433</v>
      </c>
      <c r="C2" s="603"/>
      <c r="D2" s="621"/>
      <c r="E2" s="211"/>
      <c r="F2" s="211"/>
    </row>
    <row r="3" spans="1:8" ht="15.75" thickBot="1">
      <c r="A3" s="211"/>
      <c r="B3" s="211"/>
      <c r="C3" s="211"/>
      <c r="D3" s="211"/>
      <c r="E3" s="211"/>
      <c r="F3" s="211"/>
    </row>
    <row r="4" spans="1:8" s="20" customFormat="1" ht="30">
      <c r="A4" s="622"/>
      <c r="B4" s="623"/>
      <c r="C4" s="624"/>
      <c r="D4" s="286" t="s">
        <v>131</v>
      </c>
      <c r="E4" s="287" t="s">
        <v>157</v>
      </c>
      <c r="F4" s="288" t="s">
        <v>45</v>
      </c>
      <c r="H4" s="191"/>
    </row>
    <row r="5" spans="1:8" ht="15.75" thickBot="1">
      <c r="A5" s="526" t="s">
        <v>153</v>
      </c>
      <c r="B5" s="527"/>
      <c r="C5" s="625"/>
      <c r="D5" s="289" t="s">
        <v>154</v>
      </c>
      <c r="E5" s="243">
        <v>1</v>
      </c>
      <c r="F5" s="250">
        <v>2</v>
      </c>
    </row>
    <row r="6" spans="1:8" s="3" customFormat="1" ht="20.100000000000001" customHeight="1">
      <c r="A6" s="533" t="s">
        <v>47</v>
      </c>
      <c r="B6" s="534"/>
      <c r="C6" s="627"/>
      <c r="D6" s="290">
        <v>1</v>
      </c>
      <c r="E6" s="184">
        <v>234</v>
      </c>
      <c r="F6" s="183">
        <v>136</v>
      </c>
      <c r="G6" s="128"/>
      <c r="H6" s="295"/>
    </row>
    <row r="7" spans="1:8" s="3" customFormat="1" ht="20.100000000000001" customHeight="1">
      <c r="A7" s="515" t="s">
        <v>48</v>
      </c>
      <c r="B7" s="514" t="s">
        <v>67</v>
      </c>
      <c r="C7" s="619"/>
      <c r="D7" s="291">
        <v>2</v>
      </c>
      <c r="E7" s="103">
        <v>1</v>
      </c>
      <c r="F7" s="105">
        <v>0</v>
      </c>
    </row>
    <row r="8" spans="1:8" s="3" customFormat="1" ht="29.45" customHeight="1">
      <c r="A8" s="515"/>
      <c r="B8" s="514" t="s">
        <v>68</v>
      </c>
      <c r="C8" s="619"/>
      <c r="D8" s="291">
        <v>3</v>
      </c>
      <c r="E8" s="103">
        <v>10</v>
      </c>
      <c r="F8" s="105">
        <v>3</v>
      </c>
    </row>
    <row r="9" spans="1:8" s="3" customFormat="1" ht="28.9" customHeight="1">
      <c r="A9" s="515"/>
      <c r="B9" s="514" t="s">
        <v>285</v>
      </c>
      <c r="C9" s="619"/>
      <c r="D9" s="291">
        <v>4</v>
      </c>
      <c r="E9" s="103">
        <v>51</v>
      </c>
      <c r="F9" s="105">
        <v>23</v>
      </c>
    </row>
    <row r="10" spans="1:8" s="3" customFormat="1" ht="20.100000000000001" customHeight="1">
      <c r="A10" s="515"/>
      <c r="B10" s="520" t="s">
        <v>69</v>
      </c>
      <c r="C10" s="620"/>
      <c r="D10" s="291">
        <v>5</v>
      </c>
      <c r="E10" s="103">
        <v>13</v>
      </c>
      <c r="F10" s="105">
        <v>8</v>
      </c>
    </row>
    <row r="11" spans="1:8" s="3" customFormat="1" ht="20.100000000000001" customHeight="1">
      <c r="A11" s="515"/>
      <c r="B11" s="521" t="s">
        <v>70</v>
      </c>
      <c r="C11" s="626"/>
      <c r="D11" s="291">
        <v>6</v>
      </c>
      <c r="E11" s="103">
        <v>159</v>
      </c>
      <c r="F11" s="105">
        <v>102</v>
      </c>
    </row>
    <row r="12" spans="1:8" s="3" customFormat="1" ht="20.100000000000001" customHeight="1">
      <c r="A12" s="515"/>
      <c r="B12" s="514" t="s">
        <v>425</v>
      </c>
      <c r="C12" s="292" t="s">
        <v>58</v>
      </c>
      <c r="D12" s="291">
        <v>7</v>
      </c>
      <c r="E12" s="103">
        <v>16</v>
      </c>
      <c r="F12" s="105">
        <v>12</v>
      </c>
    </row>
    <row r="13" spans="1:8" s="3" customFormat="1" ht="24" customHeight="1">
      <c r="A13" s="515"/>
      <c r="B13" s="514"/>
      <c r="C13" s="292" t="s">
        <v>59</v>
      </c>
      <c r="D13" s="291">
        <v>8</v>
      </c>
      <c r="E13" s="103">
        <v>143</v>
      </c>
      <c r="F13" s="105">
        <v>90</v>
      </c>
    </row>
    <row r="14" spans="1:8" s="3" customFormat="1" ht="20.100000000000001" customHeight="1">
      <c r="A14" s="515"/>
      <c r="B14" s="514" t="s">
        <v>388</v>
      </c>
      <c r="C14" s="292" t="s">
        <v>71</v>
      </c>
      <c r="D14" s="291">
        <v>9</v>
      </c>
      <c r="E14" s="103">
        <v>69</v>
      </c>
      <c r="F14" s="105">
        <v>48</v>
      </c>
    </row>
    <row r="15" spans="1:8" s="3" customFormat="1" ht="28.15" customHeight="1">
      <c r="A15" s="515"/>
      <c r="B15" s="514"/>
      <c r="C15" s="292" t="s">
        <v>72</v>
      </c>
      <c r="D15" s="291">
        <v>10</v>
      </c>
      <c r="E15" s="103">
        <v>26</v>
      </c>
      <c r="F15" s="105">
        <v>15</v>
      </c>
    </row>
    <row r="16" spans="1:8" s="3" customFormat="1" ht="20.100000000000001" customHeight="1">
      <c r="A16" s="515"/>
      <c r="B16" s="514"/>
      <c r="C16" s="292" t="s">
        <v>73</v>
      </c>
      <c r="D16" s="291">
        <v>11</v>
      </c>
      <c r="E16" s="103">
        <v>31</v>
      </c>
      <c r="F16" s="105">
        <v>25</v>
      </c>
    </row>
    <row r="17" spans="1:6" s="3" customFormat="1" ht="20.100000000000001" customHeight="1">
      <c r="A17" s="515"/>
      <c r="B17" s="514"/>
      <c r="C17" s="292" t="s">
        <v>74</v>
      </c>
      <c r="D17" s="291">
        <v>12</v>
      </c>
      <c r="E17" s="103">
        <v>0</v>
      </c>
      <c r="F17" s="105">
        <v>0</v>
      </c>
    </row>
    <row r="18" spans="1:6" s="3" customFormat="1" ht="20.100000000000001" customHeight="1">
      <c r="A18" s="515"/>
      <c r="B18" s="514"/>
      <c r="C18" s="292" t="s">
        <v>75</v>
      </c>
      <c r="D18" s="291">
        <v>13</v>
      </c>
      <c r="E18" s="103">
        <v>3</v>
      </c>
      <c r="F18" s="105">
        <v>2</v>
      </c>
    </row>
    <row r="19" spans="1:6" s="3" customFormat="1" ht="20.100000000000001" customHeight="1">
      <c r="A19" s="515"/>
      <c r="B19" s="514"/>
      <c r="C19" s="292" t="s">
        <v>76</v>
      </c>
      <c r="D19" s="291">
        <v>14</v>
      </c>
      <c r="E19" s="103">
        <v>5</v>
      </c>
      <c r="F19" s="105">
        <v>1</v>
      </c>
    </row>
    <row r="20" spans="1:6" s="3" customFormat="1" ht="20.100000000000001" customHeight="1">
      <c r="A20" s="515"/>
      <c r="B20" s="514"/>
      <c r="C20" s="292" t="s">
        <v>77</v>
      </c>
      <c r="D20" s="291">
        <v>15</v>
      </c>
      <c r="E20" s="103">
        <v>5</v>
      </c>
      <c r="F20" s="105">
        <v>5</v>
      </c>
    </row>
    <row r="21" spans="1:6" s="3" customFormat="1" ht="20.100000000000001" customHeight="1">
      <c r="A21" s="515"/>
      <c r="B21" s="514"/>
      <c r="C21" s="292" t="s">
        <v>78</v>
      </c>
      <c r="D21" s="291">
        <v>16</v>
      </c>
      <c r="E21" s="103">
        <v>5</v>
      </c>
      <c r="F21" s="105">
        <v>1</v>
      </c>
    </row>
    <row r="22" spans="1:6" s="3" customFormat="1" ht="20.100000000000001" customHeight="1" thickBot="1">
      <c r="A22" s="535"/>
      <c r="B22" s="519"/>
      <c r="C22" s="293" t="s">
        <v>79</v>
      </c>
      <c r="D22" s="294">
        <v>17</v>
      </c>
      <c r="E22" s="106">
        <v>15</v>
      </c>
      <c r="F22" s="107">
        <v>5</v>
      </c>
    </row>
  </sheetData>
  <sheetProtection selectLockedCells="1"/>
  <mergeCells count="12">
    <mergeCell ref="B9:C9"/>
    <mergeCell ref="B10:C10"/>
    <mergeCell ref="B12:B13"/>
    <mergeCell ref="B14:B22"/>
    <mergeCell ref="B2:D2"/>
    <mergeCell ref="A4:C4"/>
    <mergeCell ref="A5:C5"/>
    <mergeCell ref="B11:C11"/>
    <mergeCell ref="A6:C6"/>
    <mergeCell ref="A7:A22"/>
    <mergeCell ref="B7:C7"/>
    <mergeCell ref="B8:C8"/>
  </mergeCells>
  <phoneticPr fontId="4" type="noConversion"/>
  <conditionalFormatting sqref="E7:E10 E12:E22">
    <cfRule type="cellIs" dxfId="112" priority="19" stopIfTrue="1" operator="notBetween">
      <formula>0</formula>
      <formula>999</formula>
    </cfRule>
  </conditionalFormatting>
  <conditionalFormatting sqref="F12:F22">
    <cfRule type="cellIs" dxfId="111" priority="20" stopIfTrue="1" operator="notBetween">
      <formula>0</formula>
      <formula>999</formula>
    </cfRule>
    <cfRule type="cellIs" dxfId="110" priority="21" stopIfTrue="1" operator="notBetween">
      <formula>0</formula>
      <formula>$F$11</formula>
    </cfRule>
  </conditionalFormatting>
  <conditionalFormatting sqref="F7:F10">
    <cfRule type="cellIs" dxfId="109" priority="22" stopIfTrue="1" operator="notBetween">
      <formula>0</formula>
      <formula>999</formula>
    </cfRule>
    <cfRule type="cellIs" dxfId="108" priority="23" stopIfTrue="1" operator="notBetween">
      <formula>0</formula>
      <formula>$F$6</formula>
    </cfRule>
  </conditionalFormatting>
  <conditionalFormatting sqref="E6">
    <cfRule type="cellIs" dxfId="107" priority="24" stopIfTrue="1" operator="notBetween">
      <formula>0</formula>
      <formula>999</formula>
    </cfRule>
    <cfRule type="cellIs" dxfId="106" priority="25" stopIfTrue="1" operator="notEqual">
      <formula>$E$7+$E$8+$E$9+$E$10+$E$11</formula>
    </cfRule>
  </conditionalFormatting>
  <conditionalFormatting sqref="F6">
    <cfRule type="cellIs" dxfId="105" priority="26" stopIfTrue="1" operator="notBetween">
      <formula>0</formula>
      <formula>999</formula>
    </cfRule>
    <cfRule type="cellIs" dxfId="104" priority="27" stopIfTrue="1" operator="notEqual">
      <formula>$F$7+$F$8+$F$9+$F$10+$F$11</formula>
    </cfRule>
  </conditionalFormatting>
  <conditionalFormatting sqref="E11:F11">
    <cfRule type="cellIs" dxfId="103" priority="28" stopIfTrue="1" operator="notBetween">
      <formula>0</formula>
      <formula>999</formula>
    </cfRule>
    <cfRule type="cellIs" dxfId="102" priority="29" stopIfTrue="1" operator="notEqual">
      <formula>E$12+E$13</formula>
    </cfRule>
    <cfRule type="cellIs" dxfId="101" priority="30" stopIfTrue="1" operator="notEqual">
      <formula>E$14+E$15+E$16+E$17+E$18+E$19+E$20+E$21+E$22</formula>
    </cfRule>
  </conditionalFormatting>
  <conditionalFormatting sqref="F7">
    <cfRule type="expression" dxfId="100" priority="16">
      <formula>AND($F$7&gt;0,$E$7&lt;=0)</formula>
    </cfRule>
  </conditionalFormatting>
  <conditionalFormatting sqref="F8">
    <cfRule type="expression" dxfId="99" priority="15">
      <formula>AND($F$8&gt;0,$E$8&lt;=0)</formula>
    </cfRule>
  </conditionalFormatting>
  <conditionalFormatting sqref="F9">
    <cfRule type="expression" dxfId="98" priority="14">
      <formula>AND($F$9&gt;0,$E$9&lt;=0)</formula>
    </cfRule>
  </conditionalFormatting>
  <conditionalFormatting sqref="F10">
    <cfRule type="expression" dxfId="97" priority="13">
      <formula>AND($F$10&gt;0,$E$10&lt;=0)</formula>
    </cfRule>
  </conditionalFormatting>
  <conditionalFormatting sqref="F11">
    <cfRule type="expression" dxfId="96" priority="12">
      <formula>AND($F$11&gt;0,$E$11&lt;=0)</formula>
    </cfRule>
  </conditionalFormatting>
  <conditionalFormatting sqref="F12">
    <cfRule type="expression" dxfId="95" priority="11">
      <formula>AND($F$12&gt;0,$E$12&lt;=0)</formula>
    </cfRule>
  </conditionalFormatting>
  <conditionalFormatting sqref="F13">
    <cfRule type="expression" dxfId="94" priority="10">
      <formula>AND($F$13&gt;0,$E$13&lt;=0)</formula>
    </cfRule>
  </conditionalFormatting>
  <conditionalFormatting sqref="F14">
    <cfRule type="expression" dxfId="93" priority="9">
      <formula>AND($F$14&gt;0,$E$14&lt;=0)</formula>
    </cfRule>
  </conditionalFormatting>
  <conditionalFormatting sqref="F15">
    <cfRule type="expression" dxfId="92" priority="8">
      <formula>AND($F$15&gt;0,$E$15&lt;=0)</formula>
    </cfRule>
  </conditionalFormatting>
  <conditionalFormatting sqref="F16">
    <cfRule type="expression" dxfId="91" priority="7">
      <formula>AND($F$16&gt;0,$E$16&lt;=0)</formula>
    </cfRule>
  </conditionalFormatting>
  <conditionalFormatting sqref="F17">
    <cfRule type="expression" dxfId="90" priority="6">
      <formula>AND($F$17&gt;0,$E$17&lt;=0)</formula>
    </cfRule>
  </conditionalFormatting>
  <conditionalFormatting sqref="F18">
    <cfRule type="expression" dxfId="89" priority="5">
      <formula>AND($F$18&gt;0,$E$18&lt;=0)</formula>
    </cfRule>
  </conditionalFormatting>
  <conditionalFormatting sqref="F19">
    <cfRule type="expression" dxfId="88" priority="4">
      <formula>AND($F$19&gt;0,$E$19&lt;=0)</formula>
    </cfRule>
  </conditionalFormatting>
  <conditionalFormatting sqref="F20">
    <cfRule type="expression" dxfId="87" priority="3">
      <formula>AND($F$20&gt;0,$E$20&lt;=0)</formula>
    </cfRule>
  </conditionalFormatting>
  <conditionalFormatting sqref="F21">
    <cfRule type="expression" dxfId="86" priority="2">
      <formula>AND($F$21&gt;0,$E$21&lt;=0)</formula>
    </cfRule>
  </conditionalFormatting>
  <conditionalFormatting sqref="F22">
    <cfRule type="expression" dxfId="85" priority="1">
      <formula>AND($F$22&gt;0,$E$22&lt;=0)</formula>
    </cfRule>
  </conditionalFormatting>
  <dataValidations count="1">
    <dataValidation allowBlank="1" showErrorMessage="1" sqref="E6:F22"/>
  </dataValidations>
  <pageMargins left="0.75" right="0.75" top="0.61" bottom="0.61" header="0.4921259845" footer="0.4921259845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N30"/>
  <sheetViews>
    <sheetView showGridLines="0" workbookViewId="0">
      <selection activeCell="D7" sqref="D7"/>
    </sheetView>
  </sheetViews>
  <sheetFormatPr defaultRowHeight="12.75"/>
  <cols>
    <col min="1" max="1" width="12.42578125" customWidth="1"/>
    <col min="2" max="2" width="19" customWidth="1"/>
    <col min="4" max="9" width="12.7109375" customWidth="1"/>
  </cols>
  <sheetData>
    <row r="1" spans="1:14" ht="15">
      <c r="A1" s="58"/>
      <c r="B1" s="58"/>
      <c r="C1" s="58"/>
      <c r="D1" s="58"/>
      <c r="E1" s="58"/>
      <c r="F1" s="58"/>
      <c r="G1" s="58"/>
      <c r="H1" s="58"/>
      <c r="I1" s="58"/>
    </row>
    <row r="2" spans="1:14" ht="15">
      <c r="A2" s="97" t="s">
        <v>115</v>
      </c>
      <c r="B2" s="628" t="s">
        <v>258</v>
      </c>
      <c r="C2" s="629"/>
      <c r="D2" s="629"/>
      <c r="E2" s="630"/>
      <c r="F2" s="227"/>
      <c r="G2" s="210"/>
      <c r="H2" s="58"/>
      <c r="I2" s="58"/>
    </row>
    <row r="3" spans="1:14" ht="9.75" customHeight="1" thickBot="1">
      <c r="A3" s="58"/>
      <c r="B3" s="58"/>
      <c r="C3" s="58"/>
      <c r="D3" s="58"/>
      <c r="E3" s="58"/>
      <c r="F3" s="58"/>
      <c r="G3" s="58"/>
      <c r="H3" s="58"/>
      <c r="I3" s="58"/>
    </row>
    <row r="4" spans="1:14" ht="63" customHeight="1" thickBot="1">
      <c r="A4" s="558"/>
      <c r="B4" s="636"/>
      <c r="C4" s="568" t="s">
        <v>156</v>
      </c>
      <c r="D4" s="634" t="s">
        <v>261</v>
      </c>
      <c r="E4" s="638" t="s">
        <v>268</v>
      </c>
      <c r="F4" s="639"/>
      <c r="G4" s="638" t="s">
        <v>281</v>
      </c>
      <c r="H4" s="639"/>
      <c r="I4" s="631" t="s">
        <v>264</v>
      </c>
    </row>
    <row r="5" spans="1:14" ht="72" customHeight="1">
      <c r="A5" s="562"/>
      <c r="B5" s="637"/>
      <c r="C5" s="633"/>
      <c r="D5" s="635"/>
      <c r="E5" s="296" t="s">
        <v>263</v>
      </c>
      <c r="F5" s="296" t="s">
        <v>262</v>
      </c>
      <c r="G5" s="296" t="s">
        <v>266</v>
      </c>
      <c r="H5" s="296" t="s">
        <v>265</v>
      </c>
      <c r="I5" s="632"/>
    </row>
    <row r="6" spans="1:14" ht="18.600000000000001" customHeight="1" thickBot="1">
      <c r="A6" s="640" t="s">
        <v>153</v>
      </c>
      <c r="B6" s="641"/>
      <c r="C6" s="297" t="s">
        <v>154</v>
      </c>
      <c r="D6" s="298">
        <v>1</v>
      </c>
      <c r="E6" s="243">
        <v>2</v>
      </c>
      <c r="F6" s="299">
        <v>3</v>
      </c>
      <c r="G6" s="299">
        <v>4</v>
      </c>
      <c r="H6" s="299">
        <v>5</v>
      </c>
      <c r="I6" s="244">
        <v>6</v>
      </c>
    </row>
    <row r="7" spans="1:14" ht="34.5" customHeight="1" thickBot="1">
      <c r="A7" s="556" t="s">
        <v>117</v>
      </c>
      <c r="B7" s="645"/>
      <c r="C7" s="300">
        <v>1</v>
      </c>
      <c r="D7" s="28">
        <v>228</v>
      </c>
      <c r="E7" s="28">
        <v>151</v>
      </c>
      <c r="F7" s="28">
        <v>9</v>
      </c>
      <c r="G7" s="28">
        <v>2</v>
      </c>
      <c r="H7" s="28">
        <v>0</v>
      </c>
      <c r="I7" s="113">
        <v>111</v>
      </c>
    </row>
    <row r="10" spans="1:14" ht="14.25">
      <c r="J10" s="39"/>
      <c r="K10" s="39"/>
      <c r="L10" s="39"/>
      <c r="M10" s="39"/>
      <c r="N10" s="39"/>
    </row>
    <row r="12" spans="1:14">
      <c r="A12" s="644"/>
      <c r="B12" s="644"/>
      <c r="C12" s="644"/>
      <c r="D12" s="644"/>
      <c r="E12" s="644"/>
      <c r="F12" s="644"/>
    </row>
    <row r="13" spans="1:14" ht="15.75" customHeight="1"/>
    <row r="15" spans="1:14" ht="12.75" customHeight="1">
      <c r="A15" s="643"/>
      <c r="B15" s="642"/>
      <c r="C15" s="642"/>
      <c r="D15" s="351"/>
      <c r="E15" s="351"/>
      <c r="F15" s="351"/>
      <c r="G15" s="351"/>
      <c r="H15" s="351"/>
      <c r="I15" s="351"/>
    </row>
    <row r="16" spans="1:14" ht="72.75" customHeight="1">
      <c r="A16" s="643"/>
      <c r="B16" s="642"/>
      <c r="C16" s="642"/>
      <c r="D16" s="351"/>
      <c r="E16" s="351"/>
      <c r="F16" s="351"/>
      <c r="G16" s="351"/>
      <c r="H16" s="351"/>
      <c r="I16" s="351"/>
    </row>
    <row r="17" spans="1:9" ht="19.5" customHeight="1">
      <c r="A17" s="357"/>
      <c r="B17" s="358"/>
      <c r="C17" s="359"/>
      <c r="D17" s="351"/>
      <c r="E17" s="351"/>
      <c r="F17" s="351"/>
      <c r="G17" s="351"/>
      <c r="H17" s="351"/>
      <c r="I17" s="351"/>
    </row>
    <row r="18" spans="1:9" ht="30.75" customHeight="1">
      <c r="A18" s="360"/>
      <c r="B18" s="356"/>
      <c r="C18" s="361"/>
      <c r="D18" s="351"/>
      <c r="E18" s="351"/>
      <c r="F18" s="351"/>
      <c r="G18" s="351"/>
      <c r="H18" s="351"/>
      <c r="I18" s="351"/>
    </row>
    <row r="19" spans="1:9">
      <c r="A19" s="351"/>
      <c r="B19" s="351"/>
      <c r="C19" s="351"/>
      <c r="D19" s="351"/>
      <c r="E19" s="351"/>
      <c r="F19" s="351"/>
      <c r="G19" s="351"/>
      <c r="H19" s="351"/>
      <c r="I19" s="351"/>
    </row>
    <row r="20" spans="1:9">
      <c r="A20" s="351"/>
      <c r="B20" s="351"/>
      <c r="C20" s="351"/>
      <c r="D20" s="351"/>
      <c r="E20" s="351"/>
      <c r="F20" s="351"/>
      <c r="G20" s="351"/>
      <c r="H20" s="351"/>
      <c r="I20" s="351"/>
    </row>
    <row r="21" spans="1:9">
      <c r="A21" s="351"/>
      <c r="B21" s="351"/>
      <c r="C21" s="351"/>
      <c r="D21" s="351"/>
      <c r="E21" s="351"/>
      <c r="F21" s="351"/>
      <c r="G21" s="351"/>
      <c r="H21" s="351"/>
      <c r="I21" s="351"/>
    </row>
    <row r="22" spans="1:9">
      <c r="A22" s="351"/>
      <c r="B22" s="351"/>
      <c r="C22" s="351"/>
      <c r="D22" s="351"/>
      <c r="E22" s="351"/>
      <c r="F22" s="351"/>
      <c r="G22" s="351"/>
      <c r="H22" s="362"/>
      <c r="I22" s="362"/>
    </row>
    <row r="23" spans="1:9">
      <c r="A23" s="351"/>
      <c r="B23" s="351"/>
      <c r="C23" s="351"/>
      <c r="D23" s="351"/>
      <c r="E23" s="351"/>
      <c r="F23" s="351"/>
      <c r="G23" s="351"/>
      <c r="H23" s="643"/>
      <c r="I23" s="643"/>
    </row>
    <row r="24" spans="1:9">
      <c r="A24" s="351"/>
      <c r="B24" s="351"/>
      <c r="C24" s="351"/>
      <c r="D24" s="351"/>
      <c r="E24" s="351"/>
      <c r="F24" s="351"/>
      <c r="G24" s="351"/>
      <c r="H24" s="363"/>
      <c r="I24" s="363"/>
    </row>
    <row r="25" spans="1:9">
      <c r="A25" s="351"/>
      <c r="B25" s="351"/>
      <c r="C25" s="351"/>
      <c r="D25" s="351"/>
      <c r="E25" s="351"/>
      <c r="F25" s="351"/>
      <c r="G25" s="351"/>
      <c r="H25" s="362"/>
      <c r="I25" s="362"/>
    </row>
    <row r="29" spans="1:9">
      <c r="G29" s="40"/>
    </row>
    <row r="30" spans="1:9" ht="122.25" customHeight="1">
      <c r="G30" s="38"/>
    </row>
  </sheetData>
  <sheetProtection selectLockedCells="1"/>
  <mergeCells count="14">
    <mergeCell ref="A6:B6"/>
    <mergeCell ref="C15:C16"/>
    <mergeCell ref="H23:I23"/>
    <mergeCell ref="A12:F12"/>
    <mergeCell ref="B15:B16"/>
    <mergeCell ref="A15:A16"/>
    <mergeCell ref="A7:B7"/>
    <mergeCell ref="B2:E2"/>
    <mergeCell ref="I4:I5"/>
    <mergeCell ref="C4:C5"/>
    <mergeCell ref="D4:D5"/>
    <mergeCell ref="A4:B5"/>
    <mergeCell ref="G4:H4"/>
    <mergeCell ref="E4:F4"/>
  </mergeCells>
  <phoneticPr fontId="4" type="noConversion"/>
  <conditionalFormatting sqref="A18:C18">
    <cfRule type="cellIs" dxfId="84" priority="9" stopIfTrue="1" operator="notBetween">
      <formula>0</formula>
      <formula>999</formula>
    </cfRule>
  </conditionalFormatting>
  <conditionalFormatting sqref="E7:I7">
    <cfRule type="cellIs" dxfId="83" priority="7" stopIfTrue="1" operator="notBetween">
      <formula>0</formula>
      <formula>999</formula>
    </cfRule>
  </conditionalFormatting>
  <conditionalFormatting sqref="D7">
    <cfRule type="cellIs" dxfId="82" priority="4" stopIfTrue="1" operator="lessThan">
      <formula>$E$7+$F$7</formula>
    </cfRule>
    <cfRule type="cellIs" dxfId="81" priority="8" stopIfTrue="1" operator="notBetween">
      <formula>0</formula>
      <formula>999</formula>
    </cfRule>
  </conditionalFormatting>
  <conditionalFormatting sqref="E7">
    <cfRule type="cellIs" dxfId="80" priority="2" operator="greaterThan">
      <formula>$D$7</formula>
    </cfRule>
  </conditionalFormatting>
  <conditionalFormatting sqref="F7">
    <cfRule type="cellIs" dxfId="79" priority="1" operator="greaterThan">
      <formula>$D$7</formula>
    </cfRule>
  </conditionalFormatting>
  <dataValidations count="3">
    <dataValidation type="whole" operator="greaterThanOrEqual" allowBlank="1" showInputMessage="1" showErrorMessage="1" errorTitle="Chyba !!!" error="Toto nieje správne číslo, číslo musí byť väčšie alebo rovné 0 !!!" sqref="C18 A18">
      <formula1>0</formula1>
    </dataValidation>
    <dataValidation type="whole" allowBlank="1" showInputMessage="1" showErrorMessage="1" errorTitle="Chyba !!!" error="Toto nieje správne číslo, musí byť väčšie alebo rovné ako 0 a súčasne nesmie byť väčšie ako hodnota v stĺpci č. 3 !!!" sqref="B18">
      <formula1>0</formula1>
      <formula2>$A18</formula2>
    </dataValidation>
    <dataValidation allowBlank="1" showErrorMessage="1" sqref="D7:I7"/>
  </dataValidations>
  <pageMargins left="0.75" right="0.75" top="0.45" bottom="0.45" header="0.4" footer="0.4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F8"/>
  <sheetViews>
    <sheetView showGridLines="0" workbookViewId="0">
      <selection activeCell="D8" sqref="D8"/>
    </sheetView>
  </sheetViews>
  <sheetFormatPr defaultRowHeight="12.75"/>
  <cols>
    <col min="5" max="5" width="16.5703125" customWidth="1"/>
    <col min="6" max="6" width="11.42578125" customWidth="1"/>
  </cols>
  <sheetData>
    <row r="1" spans="1:6" ht="15">
      <c r="A1" s="58"/>
      <c r="B1" s="58"/>
      <c r="C1" s="58"/>
      <c r="D1" s="58"/>
      <c r="E1" s="58"/>
      <c r="F1" s="58"/>
    </row>
    <row r="2" spans="1:6" ht="15.75" thickBot="1">
      <c r="A2" s="58"/>
      <c r="B2" s="58"/>
      <c r="C2" s="58"/>
      <c r="D2" s="58"/>
      <c r="E2" s="58"/>
      <c r="F2" s="58"/>
    </row>
    <row r="3" spans="1:6" s="14" customFormat="1" ht="15.75" thickBot="1">
      <c r="A3" s="98" t="s">
        <v>116</v>
      </c>
      <c r="B3" s="646" t="s">
        <v>258</v>
      </c>
      <c r="C3" s="647"/>
      <c r="D3" s="647"/>
      <c r="E3" s="647"/>
      <c r="F3" s="502"/>
    </row>
    <row r="4" spans="1:6" ht="15.75" thickBot="1">
      <c r="A4" s="58"/>
      <c r="B4" s="58"/>
      <c r="C4" s="58"/>
      <c r="D4" s="58"/>
      <c r="E4" s="58"/>
      <c r="F4" s="58"/>
    </row>
    <row r="5" spans="1:6">
      <c r="A5" s="558"/>
      <c r="B5" s="636"/>
      <c r="C5" s="496" t="s">
        <v>156</v>
      </c>
      <c r="D5" s="652" t="s">
        <v>435</v>
      </c>
      <c r="E5" s="652" t="s">
        <v>259</v>
      </c>
      <c r="F5" s="457" t="s">
        <v>260</v>
      </c>
    </row>
    <row r="6" spans="1:6" ht="90" customHeight="1">
      <c r="A6" s="562"/>
      <c r="B6" s="637"/>
      <c r="C6" s="651"/>
      <c r="D6" s="653"/>
      <c r="E6" s="514"/>
      <c r="F6" s="648"/>
    </row>
    <row r="7" spans="1:6" s="99" customFormat="1" ht="24.75" customHeight="1" thickBot="1">
      <c r="A7" s="649" t="s">
        <v>153</v>
      </c>
      <c r="B7" s="650"/>
      <c r="C7" s="301" t="s">
        <v>154</v>
      </c>
      <c r="D7" s="302">
        <v>1</v>
      </c>
      <c r="E7" s="302">
        <v>2</v>
      </c>
      <c r="F7" s="303">
        <v>3</v>
      </c>
    </row>
    <row r="8" spans="1:6" ht="33.75" customHeight="1" thickBot="1">
      <c r="A8" s="556" t="s">
        <v>434</v>
      </c>
      <c r="B8" s="645"/>
      <c r="C8" s="304">
        <v>1</v>
      </c>
      <c r="D8" s="29">
        <v>2</v>
      </c>
      <c r="E8" s="29">
        <v>10</v>
      </c>
      <c r="F8" s="30">
        <v>181</v>
      </c>
    </row>
  </sheetData>
  <sheetProtection selectLockedCells="1"/>
  <mergeCells count="8">
    <mergeCell ref="B3:F3"/>
    <mergeCell ref="F5:F6"/>
    <mergeCell ref="A7:B7"/>
    <mergeCell ref="A8:B8"/>
    <mergeCell ref="A5:B6"/>
    <mergeCell ref="C5:C6"/>
    <mergeCell ref="D5:D6"/>
    <mergeCell ref="E5:E6"/>
  </mergeCells>
  <phoneticPr fontId="4" type="noConversion"/>
  <conditionalFormatting sqref="D8:E8">
    <cfRule type="cellIs" dxfId="78" priority="1" stopIfTrue="1" operator="notBetween">
      <formula>0</formula>
      <formula>999</formula>
    </cfRule>
  </conditionalFormatting>
  <conditionalFormatting sqref="F8">
    <cfRule type="cellIs" dxfId="77" priority="2" stopIfTrue="1" operator="notBetween">
      <formula>0</formula>
      <formula>999</formula>
    </cfRule>
  </conditionalFormatting>
  <dataValidations count="1">
    <dataValidation allowBlank="1" showErrorMessage="1" sqref="D8:F8"/>
  </dataValidations>
  <pageMargins left="0.75" right="0.75" top="1" bottom="1" header="0.4921259845" footer="0.492125984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3:N21"/>
  <sheetViews>
    <sheetView showGridLines="0" workbookViewId="0">
      <selection activeCell="F8" sqref="F8"/>
    </sheetView>
  </sheetViews>
  <sheetFormatPr defaultRowHeight="12.75"/>
  <cols>
    <col min="1" max="1" width="10.7109375" customWidth="1"/>
    <col min="2" max="2" width="12.140625" customWidth="1"/>
    <col min="3" max="3" width="5.85546875" customWidth="1"/>
    <col min="4" max="4" width="5.5703125" customWidth="1"/>
    <col min="5" max="5" width="5" customWidth="1"/>
    <col min="7" max="7" width="10.28515625" customWidth="1"/>
    <col min="8" max="8" width="9.42578125" customWidth="1"/>
    <col min="9" max="9" width="9.7109375" customWidth="1"/>
    <col min="10" max="10" width="12" customWidth="1"/>
  </cols>
  <sheetData>
    <row r="3" spans="1:14" ht="14.25">
      <c r="A3" s="333" t="s">
        <v>118</v>
      </c>
      <c r="B3" s="665" t="s">
        <v>308</v>
      </c>
      <c r="C3" s="666"/>
      <c r="D3" s="666"/>
      <c r="E3" s="666"/>
      <c r="F3" s="666"/>
      <c r="G3" s="666"/>
      <c r="H3" s="666"/>
      <c r="I3" s="666"/>
      <c r="J3" s="667"/>
      <c r="K3" s="254"/>
    </row>
    <row r="4" spans="1:14" ht="11.25" customHeight="1" thickBot="1">
      <c r="A4" s="334"/>
      <c r="B4" s="655"/>
      <c r="C4" s="655"/>
      <c r="D4" s="655"/>
      <c r="E4" s="655"/>
      <c r="F4" s="655"/>
      <c r="G4" s="655"/>
      <c r="H4" s="655"/>
      <c r="I4" s="655"/>
      <c r="J4" s="655"/>
      <c r="K4" s="254"/>
    </row>
    <row r="5" spans="1:14" ht="41.25" customHeight="1">
      <c r="A5" s="442"/>
      <c r="B5" s="432"/>
      <c r="C5" s="432"/>
      <c r="D5" s="447"/>
      <c r="E5" s="544" t="s">
        <v>152</v>
      </c>
      <c r="F5" s="496" t="s">
        <v>160</v>
      </c>
      <c r="G5" s="652" t="s">
        <v>255</v>
      </c>
      <c r="H5" s="539" t="s">
        <v>353</v>
      </c>
      <c r="I5" s="652" t="s">
        <v>352</v>
      </c>
      <c r="J5" s="657" t="s">
        <v>385</v>
      </c>
      <c r="K5" s="447" t="s">
        <v>381</v>
      </c>
    </row>
    <row r="6" spans="1:14" ht="90" customHeight="1" thickBot="1">
      <c r="A6" s="659"/>
      <c r="B6" s="660"/>
      <c r="C6" s="660"/>
      <c r="D6" s="661"/>
      <c r="E6" s="671"/>
      <c r="F6" s="656"/>
      <c r="G6" s="668"/>
      <c r="H6" s="673"/>
      <c r="I6" s="668"/>
      <c r="J6" s="658"/>
      <c r="K6" s="661"/>
    </row>
    <row r="7" spans="1:14" s="3" customFormat="1" ht="22.5" customHeight="1" thickBot="1">
      <c r="A7" s="476" t="s">
        <v>153</v>
      </c>
      <c r="B7" s="540"/>
      <c r="C7" s="540"/>
      <c r="D7" s="672"/>
      <c r="E7" s="332" t="s">
        <v>154</v>
      </c>
      <c r="F7" s="225">
        <v>1</v>
      </c>
      <c r="G7" s="321">
        <v>2</v>
      </c>
      <c r="H7" s="320">
        <v>3</v>
      </c>
      <c r="I7" s="321">
        <v>4</v>
      </c>
      <c r="J7" s="335">
        <v>5</v>
      </c>
      <c r="K7" s="322">
        <v>6</v>
      </c>
      <c r="L7" s="99"/>
      <c r="M7" s="99"/>
    </row>
    <row r="8" spans="1:14" s="3" customFormat="1" ht="35.25" customHeight="1" thickBot="1">
      <c r="A8" s="662" t="s">
        <v>436</v>
      </c>
      <c r="B8" s="663"/>
      <c r="C8" s="663"/>
      <c r="D8" s="664"/>
      <c r="E8" s="336">
        <v>1</v>
      </c>
      <c r="F8" s="146">
        <v>543</v>
      </c>
      <c r="G8" s="147">
        <v>131</v>
      </c>
      <c r="H8" s="147">
        <v>141</v>
      </c>
      <c r="I8" s="147">
        <v>239</v>
      </c>
      <c r="J8" s="147">
        <v>81</v>
      </c>
      <c r="K8" s="148">
        <v>3059.7700000000004</v>
      </c>
      <c r="N8" s="99"/>
    </row>
    <row r="9" spans="1:14" ht="36.75" customHeight="1" thickBot="1">
      <c r="A9" s="662" t="s">
        <v>256</v>
      </c>
      <c r="B9" s="669"/>
      <c r="C9" s="669"/>
      <c r="D9" s="670"/>
      <c r="E9" s="337">
        <v>2</v>
      </c>
      <c r="F9" s="149">
        <v>222</v>
      </c>
      <c r="G9" s="23">
        <v>0</v>
      </c>
      <c r="H9" s="23">
        <v>22</v>
      </c>
      <c r="I9" s="23">
        <v>102</v>
      </c>
      <c r="J9" s="23">
        <v>0</v>
      </c>
      <c r="K9" s="150">
        <v>933</v>
      </c>
    </row>
    <row r="10" spans="1:14" ht="33" customHeight="1" thickBot="1">
      <c r="A10" s="662" t="s">
        <v>257</v>
      </c>
      <c r="B10" s="663"/>
      <c r="C10" s="663"/>
      <c r="D10" s="664"/>
      <c r="E10" s="336">
        <v>3</v>
      </c>
      <c r="F10" s="151">
        <v>773</v>
      </c>
      <c r="G10" s="24">
        <v>364</v>
      </c>
      <c r="H10" s="24">
        <v>357</v>
      </c>
      <c r="I10" s="24">
        <v>347</v>
      </c>
      <c r="J10" s="24">
        <v>326</v>
      </c>
      <c r="K10" s="152">
        <v>3738.6099999999997</v>
      </c>
    </row>
    <row r="14" spans="1:14">
      <c r="A14" s="43"/>
    </row>
    <row r="15" spans="1:14" ht="29.25" customHeight="1">
      <c r="A15" s="654"/>
      <c r="B15" s="654"/>
      <c r="C15" s="654"/>
      <c r="D15" s="654"/>
      <c r="E15" s="654"/>
      <c r="F15" s="654"/>
      <c r="G15" s="654"/>
      <c r="H15" s="654"/>
      <c r="I15" s="654"/>
      <c r="J15" s="654"/>
      <c r="K15" s="654"/>
    </row>
    <row r="16" spans="1:14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</row>
    <row r="17" spans="1:13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</row>
    <row r="18" spans="1:13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</row>
    <row r="19" spans="1:13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</row>
    <row r="20" spans="1:13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6"/>
      <c r="M20" s="36"/>
    </row>
    <row r="21" spans="1:13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6"/>
      <c r="M21" s="36"/>
    </row>
  </sheetData>
  <sheetProtection selectLockedCells="1"/>
  <mergeCells count="15">
    <mergeCell ref="B3:J3"/>
    <mergeCell ref="I5:I6"/>
    <mergeCell ref="A10:D10"/>
    <mergeCell ref="A9:D9"/>
    <mergeCell ref="E5:E6"/>
    <mergeCell ref="G5:G6"/>
    <mergeCell ref="A7:D7"/>
    <mergeCell ref="H5:H6"/>
    <mergeCell ref="A15:K15"/>
    <mergeCell ref="B4:J4"/>
    <mergeCell ref="F5:F6"/>
    <mergeCell ref="J5:J6"/>
    <mergeCell ref="A5:D6"/>
    <mergeCell ref="A8:D8"/>
    <mergeCell ref="K5:K6"/>
  </mergeCells>
  <phoneticPr fontId="4" type="noConversion"/>
  <conditionalFormatting sqref="F7:I7">
    <cfRule type="cellIs" dxfId="76" priority="35" stopIfTrue="1" operator="notBetween">
      <formula>0</formula>
      <formula>999</formula>
    </cfRule>
    <cfRule type="cellIs" dxfId="75" priority="36" stopIfTrue="1" operator="notEqual">
      <formula>F$8+#REF!</formula>
    </cfRule>
  </conditionalFormatting>
  <conditionalFormatting sqref="F8 J8">
    <cfRule type="cellIs" dxfId="74" priority="27" stopIfTrue="1" operator="notBetween">
      <formula>0</formula>
      <formula>999</formula>
    </cfRule>
  </conditionalFormatting>
  <conditionalFormatting sqref="G8">
    <cfRule type="expression" dxfId="73" priority="13">
      <formula>$G$8&gt;$F$8</formula>
    </cfRule>
    <cfRule type="cellIs" dxfId="72" priority="28" stopIfTrue="1" operator="notBetween">
      <formula>0</formula>
      <formula>999</formula>
    </cfRule>
  </conditionalFormatting>
  <conditionalFormatting sqref="F9:F10 J9:J10">
    <cfRule type="cellIs" dxfId="71" priority="29" stopIfTrue="1" operator="notBetween">
      <formula>0</formula>
      <formula>999</formula>
    </cfRule>
  </conditionalFormatting>
  <conditionalFormatting sqref="G9">
    <cfRule type="expression" dxfId="70" priority="10">
      <formula>$G$9&gt;$F$9</formula>
    </cfRule>
    <cfRule type="cellIs" dxfId="69" priority="30" stopIfTrue="1" operator="notBetween">
      <formula>0</formula>
      <formula>999</formula>
    </cfRule>
  </conditionalFormatting>
  <conditionalFormatting sqref="G10">
    <cfRule type="expression" dxfId="68" priority="7">
      <formula>$G$10&gt;$F$10</formula>
    </cfRule>
    <cfRule type="cellIs" dxfId="67" priority="31" stopIfTrue="1" operator="notBetween">
      <formula>0</formula>
      <formula>999</formula>
    </cfRule>
  </conditionalFormatting>
  <conditionalFormatting sqref="K8">
    <cfRule type="expression" dxfId="66" priority="3">
      <formula>AND($F$8&lt;=0,$K$8&gt;0)</formula>
    </cfRule>
    <cfRule type="cellIs" dxfId="65" priority="26" stopIfTrue="1" operator="notBetween">
      <formula>0</formula>
      <formula>99999</formula>
    </cfRule>
  </conditionalFormatting>
  <conditionalFormatting sqref="K9">
    <cfRule type="expression" dxfId="64" priority="4">
      <formula>AND($F$9&lt;=0,$K$9&gt;0)</formula>
    </cfRule>
    <cfRule type="cellIs" dxfId="63" priority="25" stopIfTrue="1" operator="notBetween">
      <formula>0</formula>
      <formula>999</formula>
    </cfRule>
  </conditionalFormatting>
  <conditionalFormatting sqref="K10">
    <cfRule type="expression" dxfId="62" priority="2">
      <formula>AND($F$10&lt;=0,$K$10&gt;0)</formula>
    </cfRule>
    <cfRule type="expression" dxfId="61" priority="14">
      <formula>AND($F$10&gt;0,$K$10=0)</formula>
    </cfRule>
    <cfRule type="cellIs" dxfId="60" priority="24" stopIfTrue="1" operator="notBetween">
      <formula>0</formula>
      <formula>9999</formula>
    </cfRule>
  </conditionalFormatting>
  <conditionalFormatting sqref="H8">
    <cfRule type="expression" dxfId="59" priority="12">
      <formula>$H$8&gt;$F$8</formula>
    </cfRule>
    <cfRule type="cellIs" dxfId="58" priority="21" stopIfTrue="1" operator="notBetween">
      <formula>0</formula>
      <formula>999</formula>
    </cfRule>
  </conditionalFormatting>
  <conditionalFormatting sqref="H9">
    <cfRule type="expression" dxfId="57" priority="9">
      <formula>$H$9&gt;$F$9</formula>
    </cfRule>
    <cfRule type="cellIs" dxfId="56" priority="22" stopIfTrue="1" operator="notBetween">
      <formula>0</formula>
      <formula>999</formula>
    </cfRule>
  </conditionalFormatting>
  <conditionalFormatting sqref="H10">
    <cfRule type="expression" dxfId="55" priority="6">
      <formula>$H$10&gt;$F$10</formula>
    </cfRule>
    <cfRule type="cellIs" dxfId="54" priority="23" stopIfTrue="1" operator="notBetween">
      <formula>0</formula>
      <formula>999</formula>
    </cfRule>
  </conditionalFormatting>
  <conditionalFormatting sqref="I8">
    <cfRule type="expression" dxfId="53" priority="11">
      <formula>$I$8&gt;$F$8</formula>
    </cfRule>
    <cfRule type="cellIs" dxfId="52" priority="18" stopIfTrue="1" operator="notBetween">
      <formula>0</formula>
      <formula>999</formula>
    </cfRule>
  </conditionalFormatting>
  <conditionalFormatting sqref="I9">
    <cfRule type="expression" dxfId="51" priority="8">
      <formula>$I$9&gt;$F$9</formula>
    </cfRule>
    <cfRule type="cellIs" dxfId="50" priority="19" stopIfTrue="1" operator="notBetween">
      <formula>0</formula>
      <formula>999</formula>
    </cfRule>
  </conditionalFormatting>
  <conditionalFormatting sqref="I10">
    <cfRule type="expression" dxfId="49" priority="5">
      <formula>$I$10&gt;$F$10</formula>
    </cfRule>
    <cfRule type="cellIs" dxfId="48" priority="20" stopIfTrue="1" operator="notBetween">
      <formula>0</formula>
      <formula>999</formula>
    </cfRule>
  </conditionalFormatting>
  <conditionalFormatting sqref="F8">
    <cfRule type="expression" dxfId="47" priority="16">
      <formula>AND($F$8&gt;0,$K$8&lt;=0)</formula>
    </cfRule>
  </conditionalFormatting>
  <conditionalFormatting sqref="F9">
    <cfRule type="expression" dxfId="46" priority="15">
      <formula>AND($F$9&gt;0,$K$9&lt;=0)</formula>
    </cfRule>
  </conditionalFormatting>
  <conditionalFormatting sqref="F10">
    <cfRule type="expression" dxfId="45" priority="1">
      <formula>AND($F$10&gt;0,$K$10&lt;=0)</formula>
    </cfRule>
  </conditionalFormatting>
  <dataValidations count="1">
    <dataValidation allowBlank="1" showErrorMessage="1" sqref="F8:K10"/>
  </dataValidations>
  <pageMargins left="0.75" right="0.75" top="1" bottom="1" header="0.4921259845" footer="0.4921259845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T20"/>
  <sheetViews>
    <sheetView showGridLines="0" workbookViewId="0">
      <selection activeCell="F9" sqref="F9"/>
    </sheetView>
  </sheetViews>
  <sheetFormatPr defaultRowHeight="12.75"/>
  <cols>
    <col min="1" max="1" width="9.85546875" customWidth="1"/>
    <col min="2" max="2" width="10.28515625" customWidth="1"/>
    <col min="3" max="3" width="10.7109375" hidden="1" customWidth="1"/>
    <col min="4" max="4" width="0.140625" hidden="1" customWidth="1"/>
    <col min="5" max="5" width="4.28515625" customWidth="1"/>
    <col min="7" max="7" width="13.5703125" customWidth="1"/>
    <col min="8" max="8" width="7.85546875" customWidth="1"/>
    <col min="9" max="9" width="7.42578125" customWidth="1"/>
    <col min="10" max="10" width="8.28515625" customWidth="1"/>
    <col min="11" max="11" width="8.5703125" customWidth="1"/>
  </cols>
  <sheetData>
    <row r="1" spans="1:20" ht="15.75" thickBot="1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20" ht="15">
      <c r="A2" s="676" t="s">
        <v>269</v>
      </c>
      <c r="B2" s="685" t="s">
        <v>384</v>
      </c>
      <c r="C2" s="424"/>
      <c r="D2" s="424"/>
      <c r="E2" s="424"/>
      <c r="F2" s="424"/>
      <c r="G2" s="424"/>
      <c r="H2" s="686"/>
      <c r="I2" s="686"/>
      <c r="J2" s="686"/>
      <c r="K2" s="687"/>
      <c r="L2" s="58"/>
    </row>
    <row r="3" spans="1:20" ht="39" customHeight="1" thickBot="1">
      <c r="A3" s="677"/>
      <c r="B3" s="688"/>
      <c r="C3" s="689"/>
      <c r="D3" s="689"/>
      <c r="E3" s="689"/>
      <c r="F3" s="689"/>
      <c r="G3" s="689"/>
      <c r="H3" s="690"/>
      <c r="I3" s="690"/>
      <c r="J3" s="690"/>
      <c r="K3" s="691"/>
      <c r="L3" s="58"/>
    </row>
    <row r="4" spans="1:20" ht="15">
      <c r="A4" s="261"/>
      <c r="B4" s="261"/>
      <c r="C4" s="261"/>
      <c r="D4" s="261"/>
      <c r="E4" s="261"/>
      <c r="F4" s="317"/>
      <c r="G4" s="317"/>
      <c r="H4" s="58"/>
      <c r="I4" s="58"/>
      <c r="J4" s="58"/>
      <c r="K4" s="58"/>
      <c r="L4" s="58"/>
    </row>
    <row r="5" spans="1:20" ht="15.75" thickBot="1">
      <c r="A5" s="318"/>
      <c r="B5" s="318"/>
      <c r="C5" s="318"/>
      <c r="D5" s="318"/>
      <c r="E5" s="318"/>
      <c r="F5" s="318"/>
      <c r="G5" s="318"/>
      <c r="H5" s="58"/>
      <c r="I5" s="58"/>
      <c r="J5" s="58"/>
      <c r="K5" s="58"/>
      <c r="L5" s="58"/>
    </row>
    <row r="6" spans="1:20" ht="16.5" customHeight="1">
      <c r="A6" s="678"/>
      <c r="B6" s="679"/>
      <c r="C6" s="679"/>
      <c r="D6" s="552"/>
      <c r="E6" s="683" t="s">
        <v>152</v>
      </c>
      <c r="F6" s="539" t="s">
        <v>160</v>
      </c>
      <c r="G6" s="692" t="s">
        <v>255</v>
      </c>
      <c r="H6" s="674" t="s">
        <v>455</v>
      </c>
      <c r="I6" s="674" t="s">
        <v>456</v>
      </c>
      <c r="J6" s="692" t="s">
        <v>340</v>
      </c>
      <c r="K6" s="674" t="s">
        <v>385</v>
      </c>
      <c r="L6" s="657" t="s">
        <v>381</v>
      </c>
    </row>
    <row r="7" spans="1:20" ht="151.5" customHeight="1" thickBot="1">
      <c r="A7" s="680"/>
      <c r="B7" s="681"/>
      <c r="C7" s="681"/>
      <c r="D7" s="682"/>
      <c r="E7" s="684"/>
      <c r="F7" s="673"/>
      <c r="G7" s="693"/>
      <c r="H7" s="675"/>
      <c r="I7" s="675"/>
      <c r="J7" s="693"/>
      <c r="K7" s="675"/>
      <c r="L7" s="694"/>
    </row>
    <row r="8" spans="1:20" s="99" customFormat="1" ht="21" customHeight="1" thickBot="1">
      <c r="A8" s="662" t="s">
        <v>153</v>
      </c>
      <c r="B8" s="695"/>
      <c r="C8" s="695"/>
      <c r="D8" s="696"/>
      <c r="E8" s="319" t="s">
        <v>154</v>
      </c>
      <c r="F8" s="320">
        <v>1</v>
      </c>
      <c r="G8" s="321">
        <v>2</v>
      </c>
      <c r="H8" s="320">
        <v>3</v>
      </c>
      <c r="I8" s="320">
        <v>4</v>
      </c>
      <c r="J8" s="321">
        <v>5</v>
      </c>
      <c r="K8" s="320">
        <v>6</v>
      </c>
      <c r="L8" s="322">
        <v>7</v>
      </c>
    </row>
    <row r="9" spans="1:20" ht="38.25" customHeight="1" thickBot="1">
      <c r="A9" s="678" t="s">
        <v>316</v>
      </c>
      <c r="B9" s="679"/>
      <c r="C9" s="568"/>
      <c r="D9" s="569"/>
      <c r="E9" s="307">
        <v>1</v>
      </c>
      <c r="F9" s="25">
        <v>1006</v>
      </c>
      <c r="G9" s="25">
        <v>347</v>
      </c>
      <c r="H9" s="25">
        <v>66</v>
      </c>
      <c r="I9" s="25">
        <v>24</v>
      </c>
      <c r="J9" s="25">
        <v>120</v>
      </c>
      <c r="K9" s="25">
        <v>56</v>
      </c>
      <c r="L9" s="114">
        <v>3143.4900000000002</v>
      </c>
    </row>
    <row r="10" spans="1:20" ht="80.25" customHeight="1">
      <c r="A10" s="442" t="s">
        <v>48</v>
      </c>
      <c r="B10" s="323" t="s">
        <v>350</v>
      </c>
      <c r="C10" s="324"/>
      <c r="D10" s="325"/>
      <c r="E10" s="266">
        <v>2</v>
      </c>
      <c r="F10" s="23">
        <v>295</v>
      </c>
      <c r="G10" s="23">
        <v>62</v>
      </c>
      <c r="H10" s="23">
        <v>38</v>
      </c>
      <c r="I10" s="23">
        <v>24</v>
      </c>
      <c r="J10" s="23">
        <v>22</v>
      </c>
      <c r="K10" s="23">
        <v>43</v>
      </c>
      <c r="L10" s="115">
        <v>2678.01</v>
      </c>
    </row>
    <row r="11" spans="1:20" ht="81" customHeight="1" thickBot="1">
      <c r="A11" s="659"/>
      <c r="B11" s="326" t="s">
        <v>351</v>
      </c>
      <c r="C11" s="327"/>
      <c r="D11" s="328"/>
      <c r="E11" s="267">
        <v>3</v>
      </c>
      <c r="F11" s="24">
        <v>711</v>
      </c>
      <c r="G11" s="24">
        <v>285</v>
      </c>
      <c r="H11" s="24">
        <v>28</v>
      </c>
      <c r="I11" s="24">
        <v>0</v>
      </c>
      <c r="J11" s="24">
        <v>98</v>
      </c>
      <c r="K11" s="24">
        <v>13</v>
      </c>
      <c r="L11" s="116">
        <v>835.35000000000014</v>
      </c>
      <c r="T11" s="129"/>
    </row>
    <row r="12" spans="1:20" ht="15.75" customHeight="1">
      <c r="H12" s="53"/>
      <c r="T12" s="129"/>
    </row>
    <row r="13" spans="1:20">
      <c r="H13" s="52"/>
      <c r="T13" s="129"/>
    </row>
    <row r="19" ht="24.75" customHeight="1"/>
    <row r="20" ht="15.75" customHeight="1"/>
  </sheetData>
  <sheetProtection selectLockedCells="1"/>
  <mergeCells count="14">
    <mergeCell ref="L6:L7"/>
    <mergeCell ref="A8:D8"/>
    <mergeCell ref="A9:D9"/>
    <mergeCell ref="F6:F7"/>
    <mergeCell ref="G6:G7"/>
    <mergeCell ref="H6:H7"/>
    <mergeCell ref="A10:A11"/>
    <mergeCell ref="I6:I7"/>
    <mergeCell ref="A2:A3"/>
    <mergeCell ref="A6:D7"/>
    <mergeCell ref="E6:E7"/>
    <mergeCell ref="B2:K3"/>
    <mergeCell ref="J6:J7"/>
    <mergeCell ref="K6:K7"/>
  </mergeCells>
  <phoneticPr fontId="4" type="noConversion"/>
  <conditionalFormatting sqref="F8:J8">
    <cfRule type="cellIs" dxfId="44" priority="53" stopIfTrue="1" operator="notBetween">
      <formula>0</formula>
      <formula>999</formula>
    </cfRule>
    <cfRule type="cellIs" dxfId="43" priority="54" stopIfTrue="1" operator="notEqual">
      <formula>#REF!+#REF!</formula>
    </cfRule>
  </conditionalFormatting>
  <conditionalFormatting sqref="L9:L10 G10:G11">
    <cfRule type="cellIs" dxfId="42" priority="48" stopIfTrue="1" operator="notBetween">
      <formula>0</formula>
      <formula>99999</formula>
    </cfRule>
  </conditionalFormatting>
  <conditionalFormatting sqref="L11">
    <cfRule type="expression" dxfId="41" priority="1">
      <formula>OR(ISBLANK($F$11),$F$11&lt;=0)</formula>
    </cfRule>
    <cfRule type="expression" dxfId="40" priority="20">
      <formula>AND($F$11&lt;&gt;0,$L$11=0)</formula>
    </cfRule>
    <cfRule type="cellIs" dxfId="39" priority="51" stopIfTrue="1" operator="notBetween">
      <formula>0</formula>
      <formula>99999</formula>
    </cfRule>
  </conditionalFormatting>
  <conditionalFormatting sqref="G9">
    <cfRule type="expression" dxfId="38" priority="19">
      <formula>AND(NOT(ISNUMBER($H$9)),NOT(ISNUMBER($I$9)))</formula>
    </cfRule>
    <cfRule type="cellIs" dxfId="37" priority="26" stopIfTrue="1" operator="lessThan">
      <formula>$H$9+$I$9</formula>
    </cfRule>
    <cfRule type="cellIs" dxfId="36" priority="40" stopIfTrue="1" operator="lessThan">
      <formula>$G$10+$G$11</formula>
    </cfRule>
    <cfRule type="cellIs" dxfId="35" priority="47" stopIfTrue="1" operator="notBetween">
      <formula>0</formula>
      <formula>999</formula>
    </cfRule>
  </conditionalFormatting>
  <conditionalFormatting sqref="H9:H11">
    <cfRule type="cellIs" dxfId="34" priority="46" stopIfTrue="1" operator="notBetween">
      <formula>0</formula>
      <formula>999</formula>
    </cfRule>
  </conditionalFormatting>
  <conditionalFormatting sqref="I9:I11">
    <cfRule type="cellIs" dxfId="33" priority="45" stopIfTrue="1" operator="notBetween">
      <formula>0</formula>
      <formula>999</formula>
    </cfRule>
  </conditionalFormatting>
  <conditionalFormatting sqref="K9:K11">
    <cfRule type="cellIs" dxfId="32" priority="44" stopIfTrue="1" operator="notBetween">
      <formula>0</formula>
      <formula>999</formula>
    </cfRule>
  </conditionalFormatting>
  <conditionalFormatting sqref="J9:J11">
    <cfRule type="cellIs" dxfId="31" priority="42" stopIfTrue="1" operator="notBetween">
      <formula>0</formula>
      <formula>999</formula>
    </cfRule>
  </conditionalFormatting>
  <conditionalFormatting sqref="F9">
    <cfRule type="expression" dxfId="30" priority="10">
      <formula>AND($F$9&gt;0,$L$9&lt;=0)</formula>
    </cfRule>
    <cfRule type="cellIs" dxfId="29" priority="34" stopIfTrue="1" operator="notBetween">
      <formula>0</formula>
      <formula>9999</formula>
    </cfRule>
    <cfRule type="cellIs" dxfId="28" priority="41" operator="lessThan">
      <formula>$F$10+$F$11</formula>
    </cfRule>
  </conditionalFormatting>
  <conditionalFormatting sqref="H9">
    <cfRule type="cellIs" dxfId="27" priority="39" stopIfTrue="1" operator="lessThan">
      <formula>$H$10+$H$11</formula>
    </cfRule>
  </conditionalFormatting>
  <conditionalFormatting sqref="I9">
    <cfRule type="cellIs" dxfId="26" priority="38" stopIfTrue="1" operator="lessThan">
      <formula>$I$10+$I$11</formula>
    </cfRule>
  </conditionalFormatting>
  <conditionalFormatting sqref="J9">
    <cfRule type="cellIs" dxfId="25" priority="37" stopIfTrue="1" operator="lessThan">
      <formula>$J$10+$J$11</formula>
    </cfRule>
  </conditionalFormatting>
  <conditionalFormatting sqref="K9">
    <cfRule type="cellIs" dxfId="24" priority="36" stopIfTrue="1" operator="lessThan">
      <formula>$K$10+$K$11</formula>
    </cfRule>
  </conditionalFormatting>
  <conditionalFormatting sqref="F10">
    <cfRule type="expression" dxfId="23" priority="11">
      <formula>AND($F$10&gt;0,$L$10&lt;=0)</formula>
    </cfRule>
    <cfRule type="cellIs" dxfId="22" priority="33" stopIfTrue="1" operator="notBetween">
      <formula>0</formula>
      <formula>999</formula>
    </cfRule>
  </conditionalFormatting>
  <conditionalFormatting sqref="G10">
    <cfRule type="expression" dxfId="21" priority="14">
      <formula>AND(NOT(ISNUMBER($H$10)),NOT(ISNUMBER($I$10)))</formula>
    </cfRule>
    <cfRule type="cellIs" dxfId="20" priority="25" stopIfTrue="1" operator="lessThan">
      <formula>$H$10+$I$10</formula>
    </cfRule>
  </conditionalFormatting>
  <conditionalFormatting sqref="G11">
    <cfRule type="expression" dxfId="19" priority="13">
      <formula>AND(NOT(ISNUMBER($H$11)),NOT(ISNUMBER($I$11)))</formula>
    </cfRule>
    <cfRule type="cellIs" dxfId="18" priority="24" stopIfTrue="1" operator="lessThan">
      <formula>$H$11+$I$11</formula>
    </cfRule>
  </conditionalFormatting>
  <conditionalFormatting sqref="F11">
    <cfRule type="expression" dxfId="17" priority="9">
      <formula>AND($F$11&gt;0,$L$11&lt;=0)</formula>
    </cfRule>
    <cfRule type="cellIs" dxfId="16" priority="23" stopIfTrue="1" operator="notBetween">
      <formula>0</formula>
      <formula>999</formula>
    </cfRule>
  </conditionalFormatting>
  <conditionalFormatting sqref="L9">
    <cfRule type="expression" dxfId="15" priority="3">
      <formula>OR(ISBLANK($F$9),$F$9&lt;=0)</formula>
    </cfRule>
    <cfRule type="expression" dxfId="14" priority="8">
      <formula>AND($F$9&gt;0,NOT(ISNUMBER($L$9)))</formula>
    </cfRule>
    <cfRule type="expression" dxfId="13" priority="22">
      <formula>AND($F$9&lt;&gt;0,$L$9=0)</formula>
    </cfRule>
  </conditionalFormatting>
  <conditionalFormatting sqref="L10">
    <cfRule type="expression" dxfId="12" priority="2">
      <formula>OR(ISBLANK($F$10),$F$10&lt;=0)</formula>
    </cfRule>
    <cfRule type="expression" dxfId="11" priority="21">
      <formula>AND($F$10&lt;&gt;0,$L$10=0)</formula>
    </cfRule>
  </conditionalFormatting>
  <dataValidations count="1">
    <dataValidation allowBlank="1" showErrorMessage="1" sqref="F9:L11"/>
  </dataValidations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Y58"/>
  <sheetViews>
    <sheetView showGridLines="0" view="pageBreakPreview" zoomScaleNormal="70" zoomScaleSheetLayoutView="100" zoomScalePageLayoutView="60" workbookViewId="0">
      <selection activeCell="L21" sqref="L21"/>
    </sheetView>
  </sheetViews>
  <sheetFormatPr defaultRowHeight="12.75"/>
  <cols>
    <col min="3" max="3" width="12" customWidth="1"/>
    <col min="4" max="4" width="0.5703125" customWidth="1"/>
    <col min="7" max="7" width="21.5703125" customWidth="1"/>
    <col min="11" max="11" width="16.85546875" customWidth="1"/>
    <col min="18" max="18" width="8.85546875" customWidth="1"/>
    <col min="19" max="19" width="6.5703125" hidden="1" customWidth="1"/>
    <col min="20" max="21" width="9.140625" hidden="1" customWidth="1"/>
  </cols>
  <sheetData>
    <row r="1" spans="1:21" ht="1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ht="16.5">
      <c r="A2" s="422" t="s">
        <v>119</v>
      </c>
      <c r="B2" s="422"/>
      <c r="C2" s="422"/>
      <c r="D2" s="422"/>
      <c r="E2" s="422"/>
      <c r="F2" s="422"/>
      <c r="G2" s="422"/>
      <c r="H2" s="422"/>
      <c r="I2" s="422"/>
      <c r="J2" s="422"/>
      <c r="K2" s="422"/>
      <c r="L2" s="422"/>
      <c r="M2" s="422"/>
      <c r="N2" s="422"/>
      <c r="O2" s="138"/>
      <c r="P2" s="138"/>
      <c r="Q2" s="138"/>
      <c r="R2" s="138"/>
      <c r="S2" s="138"/>
      <c r="T2" s="138"/>
      <c r="U2" s="138"/>
    </row>
    <row r="3" spans="1:21" ht="16.5">
      <c r="A3" s="422" t="s">
        <v>120</v>
      </c>
      <c r="B3" s="422"/>
      <c r="C3" s="422"/>
      <c r="D3" s="422"/>
      <c r="E3" s="422"/>
      <c r="F3" s="422"/>
      <c r="G3" s="422"/>
      <c r="H3" s="422"/>
      <c r="I3" s="422"/>
      <c r="J3" s="422"/>
      <c r="K3" s="422"/>
      <c r="L3" s="422"/>
      <c r="M3" s="422"/>
      <c r="N3" s="422"/>
      <c r="O3" s="138"/>
      <c r="P3" s="138"/>
      <c r="Q3" s="138"/>
      <c r="R3" s="138"/>
      <c r="S3" s="138"/>
      <c r="T3" s="138"/>
      <c r="U3" s="138"/>
    </row>
    <row r="4" spans="1:21" ht="16.5">
      <c r="A4" s="422" t="s">
        <v>121</v>
      </c>
      <c r="B4" s="422"/>
      <c r="C4" s="422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138"/>
      <c r="P4" s="138"/>
      <c r="Q4" s="138"/>
      <c r="R4" s="138"/>
      <c r="S4" s="138"/>
      <c r="T4" s="138"/>
      <c r="U4" s="138"/>
    </row>
    <row r="5" spans="1:21" ht="16.5">
      <c r="A5" s="422" t="s">
        <v>446</v>
      </c>
      <c r="B5" s="422"/>
      <c r="C5" s="422"/>
      <c r="D5" s="422"/>
      <c r="E5" s="422"/>
      <c r="F5" s="422"/>
      <c r="G5" s="422"/>
      <c r="H5" s="422"/>
      <c r="I5" s="422"/>
      <c r="J5" s="422"/>
      <c r="K5" s="422"/>
      <c r="L5" s="422"/>
      <c r="M5" s="422"/>
      <c r="N5" s="422"/>
      <c r="O5" s="138"/>
      <c r="P5" s="138"/>
      <c r="Q5" s="138"/>
      <c r="R5" s="138"/>
      <c r="S5" s="138"/>
      <c r="T5" s="138"/>
      <c r="U5" s="138"/>
    </row>
    <row r="6" spans="1:21" ht="15">
      <c r="A6" s="17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15">
      <c r="A7" s="17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</row>
    <row r="8" spans="1:21" ht="15.75">
      <c r="A8" s="420" t="s">
        <v>441</v>
      </c>
      <c r="B8" s="420"/>
      <c r="C8" s="420"/>
      <c r="D8" s="420"/>
      <c r="E8" s="420"/>
      <c r="F8" s="420"/>
      <c r="G8" s="420"/>
      <c r="H8" s="420"/>
      <c r="I8" s="420"/>
      <c r="J8" s="420"/>
      <c r="K8" s="420"/>
      <c r="L8" s="420"/>
      <c r="M8" s="420"/>
      <c r="N8" s="420"/>
      <c r="O8" s="420"/>
      <c r="P8" s="420"/>
      <c r="Q8" s="420"/>
      <c r="R8" s="420"/>
      <c r="S8" s="420"/>
      <c r="T8" s="420"/>
      <c r="U8" s="420"/>
    </row>
    <row r="9" spans="1:21" ht="42" customHeight="1">
      <c r="A9" s="421" t="s">
        <v>123</v>
      </c>
      <c r="B9" s="421"/>
      <c r="C9" s="421"/>
      <c r="D9" s="421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137"/>
      <c r="P9" s="137"/>
      <c r="Q9" s="137"/>
      <c r="R9" s="137"/>
      <c r="S9" s="137"/>
      <c r="T9" s="137"/>
      <c r="U9" s="137"/>
    </row>
    <row r="10" spans="1:21" ht="15.75">
      <c r="A10" s="79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1" ht="15.75">
      <c r="A11" s="420" t="s">
        <v>122</v>
      </c>
      <c r="B11" s="420"/>
      <c r="C11" s="420"/>
      <c r="D11" s="420"/>
      <c r="E11" s="420"/>
      <c r="F11" s="420"/>
      <c r="G11" s="420"/>
      <c r="H11" s="420"/>
      <c r="I11" s="420"/>
      <c r="J11" s="420"/>
      <c r="K11" s="420"/>
      <c r="L11" s="420"/>
      <c r="M11" s="420"/>
      <c r="N11" s="420"/>
      <c r="O11" s="420"/>
      <c r="P11" s="420"/>
      <c r="Q11" s="420"/>
      <c r="R11" s="420"/>
      <c r="S11" s="420"/>
      <c r="T11" s="420"/>
      <c r="U11" s="420"/>
    </row>
    <row r="12" spans="1:21" ht="36" customHeight="1">
      <c r="A12" s="421" t="s">
        <v>411</v>
      </c>
      <c r="B12" s="421"/>
      <c r="C12" s="421"/>
      <c r="D12" s="421"/>
      <c r="E12" s="421"/>
      <c r="F12" s="421"/>
      <c r="G12" s="421"/>
      <c r="H12" s="421"/>
      <c r="I12" s="421"/>
      <c r="J12" s="421"/>
      <c r="K12" s="421"/>
      <c r="L12" s="421"/>
      <c r="M12" s="421"/>
      <c r="N12" s="421"/>
      <c r="O12" s="137"/>
      <c r="P12" s="137"/>
      <c r="Q12" s="137"/>
      <c r="R12" s="137"/>
      <c r="S12" s="137"/>
      <c r="T12" s="137"/>
      <c r="U12" s="137"/>
    </row>
    <row r="13" spans="1:21" ht="37.5" customHeight="1">
      <c r="A13" s="421" t="s">
        <v>410</v>
      </c>
      <c r="B13" s="421"/>
      <c r="C13" s="421"/>
      <c r="D13" s="421"/>
      <c r="E13" s="421"/>
      <c r="F13" s="421"/>
      <c r="G13" s="421"/>
      <c r="H13" s="421"/>
      <c r="I13" s="421"/>
      <c r="J13" s="421"/>
      <c r="K13" s="421"/>
      <c r="L13" s="421"/>
      <c r="M13" s="421"/>
      <c r="N13" s="421"/>
      <c r="O13" s="137"/>
      <c r="P13" s="137"/>
      <c r="Q13" s="137"/>
      <c r="R13" s="137"/>
      <c r="S13" s="137"/>
      <c r="T13" s="137"/>
      <c r="U13" s="137"/>
    </row>
    <row r="14" spans="1:21" ht="35.25" customHeight="1">
      <c r="A14" s="421" t="s">
        <v>412</v>
      </c>
      <c r="B14" s="421"/>
      <c r="C14" s="421"/>
      <c r="D14" s="421"/>
      <c r="E14" s="421"/>
      <c r="F14" s="421"/>
      <c r="G14" s="421"/>
      <c r="H14" s="421"/>
      <c r="I14" s="421"/>
      <c r="J14" s="421"/>
      <c r="K14" s="421"/>
      <c r="L14" s="421"/>
      <c r="M14" s="421"/>
      <c r="N14" s="421"/>
      <c r="O14" s="137"/>
      <c r="P14" s="137"/>
      <c r="Q14" s="137"/>
      <c r="R14" s="137"/>
      <c r="S14" s="137"/>
      <c r="T14" s="137"/>
      <c r="U14" s="137"/>
    </row>
    <row r="15" spans="1:21" ht="1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ht="1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5" ht="15">
      <c r="A17" s="6"/>
      <c r="B17" s="6"/>
      <c r="C17" s="6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5" ht="15.75">
      <c r="C18" s="65"/>
      <c r="D18" s="65"/>
      <c r="E18" s="80" t="s">
        <v>244</v>
      </c>
      <c r="F18" s="91" t="s">
        <v>163</v>
      </c>
      <c r="G18" s="92" t="s">
        <v>164</v>
      </c>
      <c r="H18" s="65"/>
      <c r="I18" s="80" t="s">
        <v>244</v>
      </c>
      <c r="J18" s="91" t="s">
        <v>163</v>
      </c>
      <c r="K18" s="92" t="s">
        <v>164</v>
      </c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</row>
    <row r="19" spans="1:25" ht="15.75" customHeight="1">
      <c r="C19" s="65"/>
      <c r="D19" s="65"/>
      <c r="E19" s="88">
        <v>1</v>
      </c>
      <c r="F19" s="89">
        <v>301</v>
      </c>
      <c r="G19" s="90" t="s">
        <v>165</v>
      </c>
      <c r="H19" s="81"/>
      <c r="I19" s="83">
        <v>41</v>
      </c>
      <c r="J19" s="84">
        <v>304</v>
      </c>
      <c r="K19" s="85" t="s">
        <v>205</v>
      </c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</row>
    <row r="20" spans="1:25" ht="14.25" customHeight="1">
      <c r="C20" s="65"/>
      <c r="D20" s="65"/>
      <c r="E20" s="83">
        <v>2</v>
      </c>
      <c r="F20" s="84">
        <v>601</v>
      </c>
      <c r="G20" s="86" t="s">
        <v>166</v>
      </c>
      <c r="H20" s="82"/>
      <c r="I20" s="83">
        <v>42</v>
      </c>
      <c r="J20" s="84">
        <v>404</v>
      </c>
      <c r="K20" s="86" t="s">
        <v>206</v>
      </c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</row>
    <row r="21" spans="1:25" ht="15.75" customHeight="1">
      <c r="C21" s="65"/>
      <c r="D21" s="65"/>
      <c r="E21" s="83">
        <v>3</v>
      </c>
      <c r="F21" s="84">
        <v>602</v>
      </c>
      <c r="G21" s="87" t="s">
        <v>167</v>
      </c>
      <c r="H21" s="82"/>
      <c r="I21" s="83">
        <v>43</v>
      </c>
      <c r="J21" s="84">
        <v>305</v>
      </c>
      <c r="K21" s="86" t="s">
        <v>207</v>
      </c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</row>
    <row r="22" spans="1:25" ht="15.75">
      <c r="C22" s="65"/>
      <c r="D22" s="65"/>
      <c r="E22" s="83">
        <v>4</v>
      </c>
      <c r="F22" s="84">
        <v>701</v>
      </c>
      <c r="G22" s="86" t="s">
        <v>168</v>
      </c>
      <c r="H22" s="65"/>
      <c r="I22" s="83">
        <v>44</v>
      </c>
      <c r="J22" s="84">
        <v>107</v>
      </c>
      <c r="K22" s="86" t="s">
        <v>208</v>
      </c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</row>
    <row r="23" spans="1:25" ht="15.75">
      <c r="C23" s="65"/>
      <c r="D23" s="65"/>
      <c r="E23" s="83">
        <v>5</v>
      </c>
      <c r="F23" s="84">
        <v>101</v>
      </c>
      <c r="G23" s="86" t="s">
        <v>169</v>
      </c>
      <c r="H23" s="82"/>
      <c r="I23" s="83">
        <v>45</v>
      </c>
      <c r="J23" s="84">
        <v>204</v>
      </c>
      <c r="K23" s="86" t="s">
        <v>209</v>
      </c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</row>
    <row r="24" spans="1:25" ht="15.75">
      <c r="C24" s="65"/>
      <c r="D24" s="65"/>
      <c r="E24" s="83">
        <v>6</v>
      </c>
      <c r="F24" s="84">
        <v>102</v>
      </c>
      <c r="G24" s="86" t="s">
        <v>170</v>
      </c>
      <c r="H24" s="82"/>
      <c r="I24" s="83">
        <v>46</v>
      </c>
      <c r="J24" s="84">
        <v>607</v>
      </c>
      <c r="K24" s="86" t="s">
        <v>210</v>
      </c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</row>
    <row r="25" spans="1:25" ht="15.75">
      <c r="C25" s="65"/>
      <c r="D25" s="65"/>
      <c r="E25" s="83">
        <v>7</v>
      </c>
      <c r="F25" s="84">
        <v>103</v>
      </c>
      <c r="G25" s="86" t="s">
        <v>171</v>
      </c>
      <c r="H25" s="82"/>
      <c r="I25" s="83">
        <v>47</v>
      </c>
      <c r="J25" s="84">
        <v>706</v>
      </c>
      <c r="K25" s="86" t="s">
        <v>211</v>
      </c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</row>
    <row r="26" spans="1:25" ht="16.5" customHeight="1">
      <c r="C26" s="65"/>
      <c r="D26" s="65"/>
      <c r="E26" s="83">
        <v>8</v>
      </c>
      <c r="F26" s="84">
        <v>104</v>
      </c>
      <c r="G26" s="86" t="s">
        <v>172</v>
      </c>
      <c r="H26" s="82"/>
      <c r="I26" s="83">
        <v>48</v>
      </c>
      <c r="J26" s="84">
        <v>306</v>
      </c>
      <c r="K26" s="86" t="s">
        <v>212</v>
      </c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</row>
    <row r="27" spans="1:25" ht="15.75">
      <c r="C27" s="65"/>
      <c r="D27" s="65"/>
      <c r="E27" s="83">
        <v>9</v>
      </c>
      <c r="F27" s="84">
        <v>105</v>
      </c>
      <c r="G27" s="86" t="s">
        <v>173</v>
      </c>
      <c r="H27" s="82"/>
      <c r="I27" s="83">
        <v>49</v>
      </c>
      <c r="J27" s="84">
        <v>707</v>
      </c>
      <c r="K27" s="86" t="s">
        <v>213</v>
      </c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</row>
    <row r="28" spans="1:25" ht="15.75">
      <c r="C28" s="65"/>
      <c r="D28" s="65"/>
      <c r="E28" s="83">
        <v>10</v>
      </c>
      <c r="F28" s="84">
        <v>603</v>
      </c>
      <c r="G28" s="86" t="s">
        <v>174</v>
      </c>
      <c r="H28" s="78"/>
      <c r="I28" s="83">
        <v>50</v>
      </c>
      <c r="J28" s="84">
        <v>307</v>
      </c>
      <c r="K28" s="86" t="s">
        <v>214</v>
      </c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</row>
    <row r="29" spans="1:25" ht="15.75">
      <c r="C29" s="65"/>
      <c r="D29" s="65"/>
      <c r="E29" s="83">
        <v>11</v>
      </c>
      <c r="F29" s="84">
        <v>501</v>
      </c>
      <c r="G29" s="86" t="s">
        <v>175</v>
      </c>
      <c r="H29" s="65"/>
      <c r="I29" s="83">
        <v>51</v>
      </c>
      <c r="J29" s="84">
        <v>308</v>
      </c>
      <c r="K29" s="86" t="s">
        <v>215</v>
      </c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</row>
    <row r="30" spans="1:25" ht="15.75">
      <c r="C30" s="65"/>
      <c r="D30" s="65"/>
      <c r="E30" s="83">
        <v>12</v>
      </c>
      <c r="F30" s="84">
        <v>502</v>
      </c>
      <c r="G30" s="86" t="s">
        <v>176</v>
      </c>
      <c r="H30" s="65"/>
      <c r="I30" s="83">
        <v>52</v>
      </c>
      <c r="J30" s="84">
        <v>608</v>
      </c>
      <c r="K30" s="86" t="s">
        <v>216</v>
      </c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</row>
    <row r="31" spans="1:25" ht="15.75" customHeight="1">
      <c r="C31" s="65"/>
      <c r="D31" s="65"/>
      <c r="E31" s="83">
        <v>13</v>
      </c>
      <c r="F31" s="84">
        <v>604</v>
      </c>
      <c r="G31" s="86" t="s">
        <v>177</v>
      </c>
      <c r="H31" s="65"/>
      <c r="I31" s="83">
        <v>53</v>
      </c>
      <c r="J31" s="84">
        <v>609</v>
      </c>
      <c r="K31" s="86" t="s">
        <v>217</v>
      </c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</row>
    <row r="32" spans="1:25" ht="15.75">
      <c r="C32" s="65"/>
      <c r="D32" s="65"/>
      <c r="E32" s="83">
        <v>14</v>
      </c>
      <c r="F32" s="84">
        <v>503</v>
      </c>
      <c r="G32" s="86" t="s">
        <v>178</v>
      </c>
      <c r="H32" s="82"/>
      <c r="I32" s="83">
        <v>54</v>
      </c>
      <c r="J32" s="84">
        <v>808</v>
      </c>
      <c r="K32" s="86" t="s">
        <v>218</v>
      </c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</row>
    <row r="33" spans="3:25" ht="15" customHeight="1">
      <c r="C33" s="65"/>
      <c r="D33" s="65"/>
      <c r="E33" s="83">
        <v>15</v>
      </c>
      <c r="F33" s="84">
        <v>201</v>
      </c>
      <c r="G33" s="86" t="s">
        <v>179</v>
      </c>
      <c r="H33" s="82"/>
      <c r="I33" s="83">
        <v>55</v>
      </c>
      <c r="J33" s="84">
        <v>508</v>
      </c>
      <c r="K33" s="86" t="s">
        <v>219</v>
      </c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</row>
    <row r="34" spans="3:25" ht="15.75">
      <c r="C34" s="65"/>
      <c r="D34" s="65"/>
      <c r="E34" s="83">
        <v>16</v>
      </c>
      <c r="F34" s="84">
        <v>202</v>
      </c>
      <c r="G34" s="86" t="s">
        <v>180</v>
      </c>
      <c r="H34" s="65"/>
      <c r="I34" s="83">
        <v>56</v>
      </c>
      <c r="J34" s="84">
        <v>708</v>
      </c>
      <c r="K34" s="86" t="s">
        <v>220</v>
      </c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</row>
    <row r="35" spans="3:25" ht="15.75">
      <c r="C35" s="65"/>
      <c r="D35" s="65"/>
      <c r="E35" s="83">
        <v>17</v>
      </c>
      <c r="F35" s="84">
        <v>801</v>
      </c>
      <c r="G35" s="86" t="s">
        <v>181</v>
      </c>
      <c r="H35" s="65"/>
      <c r="I35" s="83">
        <v>57</v>
      </c>
      <c r="J35" s="84">
        <v>108</v>
      </c>
      <c r="K35" s="86" t="s">
        <v>221</v>
      </c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</row>
    <row r="36" spans="3:25" ht="18" customHeight="1">
      <c r="C36" s="65"/>
      <c r="D36" s="65"/>
      <c r="E36" s="83">
        <v>18</v>
      </c>
      <c r="F36" s="84">
        <v>203</v>
      </c>
      <c r="G36" s="86" t="s">
        <v>182</v>
      </c>
      <c r="H36" s="65"/>
      <c r="I36" s="83">
        <v>58</v>
      </c>
      <c r="J36" s="84">
        <v>205</v>
      </c>
      <c r="K36" s="86" t="s">
        <v>222</v>
      </c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</row>
    <row r="37" spans="3:25" ht="15.75">
      <c r="C37" s="65"/>
      <c r="D37" s="65"/>
      <c r="E37" s="83">
        <v>19</v>
      </c>
      <c r="F37" s="84">
        <v>702</v>
      </c>
      <c r="G37" s="86" t="s">
        <v>183</v>
      </c>
      <c r="H37" s="65"/>
      <c r="I37" s="83">
        <v>59</v>
      </c>
      <c r="J37" s="84">
        <v>206</v>
      </c>
      <c r="K37" s="86" t="s">
        <v>223</v>
      </c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</row>
    <row r="38" spans="3:25" ht="15.75">
      <c r="C38" s="65"/>
      <c r="D38" s="65"/>
      <c r="E38" s="83">
        <v>20</v>
      </c>
      <c r="F38" s="84">
        <v>302</v>
      </c>
      <c r="G38" s="86" t="s">
        <v>184</v>
      </c>
      <c r="H38" s="65"/>
      <c r="I38" s="83">
        <v>60</v>
      </c>
      <c r="J38" s="84">
        <v>709</v>
      </c>
      <c r="K38" s="86" t="s">
        <v>224</v>
      </c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</row>
    <row r="39" spans="3:25" ht="17.25" customHeight="1">
      <c r="C39" s="65"/>
      <c r="D39" s="65"/>
      <c r="E39" s="83">
        <v>21</v>
      </c>
      <c r="F39" s="84">
        <v>703</v>
      </c>
      <c r="G39" s="86" t="s">
        <v>185</v>
      </c>
      <c r="H39" s="65"/>
      <c r="I39" s="83">
        <v>61</v>
      </c>
      <c r="J39" s="84">
        <v>809</v>
      </c>
      <c r="K39" s="86" t="s">
        <v>225</v>
      </c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</row>
    <row r="40" spans="3:25" ht="19.5" customHeight="1">
      <c r="C40" s="65"/>
      <c r="D40" s="65"/>
      <c r="E40" s="83">
        <v>22</v>
      </c>
      <c r="F40" s="84">
        <v>401</v>
      </c>
      <c r="G40" s="86" t="s">
        <v>186</v>
      </c>
      <c r="H40" s="65"/>
      <c r="I40" s="83">
        <v>62</v>
      </c>
      <c r="J40" s="84">
        <v>810</v>
      </c>
      <c r="K40" s="86" t="s">
        <v>226</v>
      </c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</row>
    <row r="41" spans="3:25" ht="15.75" customHeight="1">
      <c r="C41" s="65"/>
      <c r="D41" s="65"/>
      <c r="E41" s="83">
        <v>23</v>
      </c>
      <c r="F41" s="84">
        <v>806</v>
      </c>
      <c r="G41" s="86" t="s">
        <v>187</v>
      </c>
      <c r="H41" s="82"/>
      <c r="I41" s="83">
        <v>63</v>
      </c>
      <c r="J41" s="84">
        <v>710</v>
      </c>
      <c r="K41" s="86" t="s">
        <v>227</v>
      </c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</row>
    <row r="42" spans="3:25" ht="15.75">
      <c r="C42" s="65"/>
      <c r="D42" s="65"/>
      <c r="E42" s="83">
        <v>24</v>
      </c>
      <c r="F42" s="84">
        <v>802</v>
      </c>
      <c r="G42" s="86" t="s">
        <v>188</v>
      </c>
      <c r="H42" s="65"/>
      <c r="I42" s="83">
        <v>64</v>
      </c>
      <c r="J42" s="84">
        <v>711</v>
      </c>
      <c r="K42" s="86" t="s">
        <v>228</v>
      </c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</row>
    <row r="43" spans="3:25" ht="15.75">
      <c r="C43" s="65"/>
      <c r="D43" s="65"/>
      <c r="E43" s="83">
        <v>25</v>
      </c>
      <c r="F43" s="84">
        <v>803</v>
      </c>
      <c r="G43" s="86" t="s">
        <v>189</v>
      </c>
      <c r="H43" s="65"/>
      <c r="I43" s="83">
        <v>65</v>
      </c>
      <c r="J43" s="84">
        <v>712</v>
      </c>
      <c r="K43" s="86" t="s">
        <v>229</v>
      </c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</row>
    <row r="44" spans="3:25" ht="13.5" customHeight="1">
      <c r="C44" s="65"/>
      <c r="D44" s="65"/>
      <c r="E44" s="83">
        <v>26</v>
      </c>
      <c r="F44" s="84">
        <v>804</v>
      </c>
      <c r="G44" s="86" t="s">
        <v>190</v>
      </c>
      <c r="H44" s="65"/>
      <c r="I44" s="83">
        <v>66</v>
      </c>
      <c r="J44" s="84">
        <v>405</v>
      </c>
      <c r="K44" s="86" t="s">
        <v>230</v>
      </c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</row>
    <row r="45" spans="3:25" ht="15.75" customHeight="1">
      <c r="C45" s="65"/>
      <c r="D45" s="65"/>
      <c r="E45" s="83">
        <v>27</v>
      </c>
      <c r="F45" s="84">
        <v>805</v>
      </c>
      <c r="G45" s="86" t="s">
        <v>191</v>
      </c>
      <c r="H45" s="65"/>
      <c r="I45" s="83">
        <v>67</v>
      </c>
      <c r="J45" s="84">
        <v>406</v>
      </c>
      <c r="K45" s="86" t="s">
        <v>231</v>
      </c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</row>
    <row r="46" spans="3:25" ht="15.75">
      <c r="C46" s="65"/>
      <c r="D46" s="65"/>
      <c r="E46" s="83">
        <v>28</v>
      </c>
      <c r="F46" s="84">
        <v>605</v>
      </c>
      <c r="G46" s="86" t="s">
        <v>192</v>
      </c>
      <c r="H46" s="65"/>
      <c r="I46" s="83">
        <v>68</v>
      </c>
      <c r="J46" s="84">
        <v>811</v>
      </c>
      <c r="K46" s="86" t="s">
        <v>232</v>
      </c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</row>
    <row r="47" spans="3:25" ht="15.75">
      <c r="C47" s="65"/>
      <c r="D47" s="65"/>
      <c r="E47" s="83">
        <v>29</v>
      </c>
      <c r="F47" s="84">
        <v>504</v>
      </c>
      <c r="G47" s="85" t="s">
        <v>193</v>
      </c>
      <c r="H47" s="81"/>
      <c r="I47" s="83">
        <v>69</v>
      </c>
      <c r="J47" s="84">
        <v>309</v>
      </c>
      <c r="K47" s="86" t="s">
        <v>233</v>
      </c>
      <c r="L47" s="81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</row>
    <row r="48" spans="3:25" ht="15.75">
      <c r="C48" s="65"/>
      <c r="D48" s="65"/>
      <c r="E48" s="83">
        <v>30</v>
      </c>
      <c r="F48" s="84">
        <v>402</v>
      </c>
      <c r="G48" s="86" t="s">
        <v>194</v>
      </c>
      <c r="H48" s="65"/>
      <c r="I48" s="83">
        <v>70</v>
      </c>
      <c r="J48" s="84">
        <v>207</v>
      </c>
      <c r="K48" s="86" t="s">
        <v>234</v>
      </c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</row>
    <row r="49" spans="3:25" ht="15" customHeight="1">
      <c r="C49" s="65"/>
      <c r="D49" s="65"/>
      <c r="E49" s="83">
        <v>31</v>
      </c>
      <c r="F49" s="84">
        <v>704</v>
      </c>
      <c r="G49" s="86" t="s">
        <v>195</v>
      </c>
      <c r="H49" s="65"/>
      <c r="I49" s="83">
        <v>71</v>
      </c>
      <c r="J49" s="84">
        <v>509</v>
      </c>
      <c r="K49" s="86" t="s">
        <v>235</v>
      </c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</row>
    <row r="50" spans="3:25" ht="15.75">
      <c r="C50" s="65"/>
      <c r="D50" s="65"/>
      <c r="E50" s="83">
        <v>32</v>
      </c>
      <c r="F50" s="84">
        <v>505</v>
      </c>
      <c r="G50" s="86" t="s">
        <v>196</v>
      </c>
      <c r="H50" s="82"/>
      <c r="I50" s="83">
        <v>72</v>
      </c>
      <c r="J50" s="84">
        <v>510</v>
      </c>
      <c r="K50" s="86" t="s">
        <v>236</v>
      </c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</row>
    <row r="51" spans="3:25" ht="14.25" customHeight="1">
      <c r="C51" s="65"/>
      <c r="D51" s="65"/>
      <c r="E51" s="83">
        <v>33</v>
      </c>
      <c r="F51" s="84">
        <v>606</v>
      </c>
      <c r="G51" s="86" t="s">
        <v>197</v>
      </c>
      <c r="H51" s="65"/>
      <c r="I51" s="83">
        <v>73</v>
      </c>
      <c r="J51" s="84">
        <v>610</v>
      </c>
      <c r="K51" s="86" t="s">
        <v>237</v>
      </c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</row>
    <row r="52" spans="3:25" ht="14.25" customHeight="1">
      <c r="C52" s="65"/>
      <c r="D52" s="65"/>
      <c r="E52" s="83">
        <v>34</v>
      </c>
      <c r="F52" s="84">
        <v>106</v>
      </c>
      <c r="G52" s="86" t="s">
        <v>198</v>
      </c>
      <c r="H52" s="65"/>
      <c r="I52" s="83">
        <v>74</v>
      </c>
      <c r="J52" s="84">
        <v>713</v>
      </c>
      <c r="K52" s="86" t="s">
        <v>238</v>
      </c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</row>
    <row r="53" spans="3:25" ht="16.5" customHeight="1">
      <c r="C53" s="65"/>
      <c r="D53" s="65"/>
      <c r="E53" s="83">
        <v>35</v>
      </c>
      <c r="F53" s="84">
        <v>506</v>
      </c>
      <c r="G53" s="86" t="s">
        <v>199</v>
      </c>
      <c r="H53" s="65"/>
      <c r="I53" s="83">
        <v>75</v>
      </c>
      <c r="J53" s="84">
        <v>407</v>
      </c>
      <c r="K53" s="86" t="s">
        <v>239</v>
      </c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</row>
    <row r="54" spans="3:25" ht="15.75">
      <c r="C54" s="65"/>
      <c r="D54" s="65"/>
      <c r="E54" s="83">
        <v>36</v>
      </c>
      <c r="F54" s="84">
        <v>705</v>
      </c>
      <c r="G54" s="86" t="s">
        <v>200</v>
      </c>
      <c r="H54" s="82"/>
      <c r="I54" s="83">
        <v>76</v>
      </c>
      <c r="J54" s="84">
        <v>611</v>
      </c>
      <c r="K54" s="86" t="s">
        <v>240</v>
      </c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</row>
    <row r="55" spans="3:25" ht="15.75" customHeight="1">
      <c r="C55" s="65"/>
      <c r="D55" s="65"/>
      <c r="E55" s="83">
        <v>37</v>
      </c>
      <c r="F55" s="84">
        <v>807</v>
      </c>
      <c r="G55" s="86" t="s">
        <v>201</v>
      </c>
      <c r="H55" s="82"/>
      <c r="I55" s="83">
        <v>77</v>
      </c>
      <c r="J55" s="84">
        <v>612</v>
      </c>
      <c r="K55" s="86" t="s">
        <v>241</v>
      </c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</row>
    <row r="56" spans="3:25" ht="15.75" customHeight="1">
      <c r="C56" s="65"/>
      <c r="D56" s="65"/>
      <c r="E56" s="83">
        <v>38</v>
      </c>
      <c r="F56" s="84">
        <v>303</v>
      </c>
      <c r="G56" s="86" t="s">
        <v>202</v>
      </c>
      <c r="H56" s="65"/>
      <c r="I56" s="83">
        <v>78</v>
      </c>
      <c r="J56" s="84">
        <v>613</v>
      </c>
      <c r="K56" s="86" t="s">
        <v>242</v>
      </c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</row>
    <row r="57" spans="3:25" ht="15.75">
      <c r="C57" s="65"/>
      <c r="D57" s="65"/>
      <c r="E57" s="83">
        <v>39</v>
      </c>
      <c r="F57" s="84">
        <v>507</v>
      </c>
      <c r="G57" s="86" t="s">
        <v>203</v>
      </c>
      <c r="H57" s="82"/>
      <c r="I57" s="83">
        <v>79</v>
      </c>
      <c r="J57" s="84">
        <v>511</v>
      </c>
      <c r="K57" s="86" t="s">
        <v>243</v>
      </c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</row>
    <row r="58" spans="3:25" ht="15.75">
      <c r="C58" s="65"/>
      <c r="D58" s="65"/>
      <c r="E58" s="83">
        <v>40</v>
      </c>
      <c r="F58" s="84">
        <v>403</v>
      </c>
      <c r="G58" s="86" t="s">
        <v>204</v>
      </c>
      <c r="H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</row>
  </sheetData>
  <mergeCells count="10">
    <mergeCell ref="A11:U11"/>
    <mergeCell ref="A12:N12"/>
    <mergeCell ref="A13:N13"/>
    <mergeCell ref="A14:N14"/>
    <mergeCell ref="A2:N2"/>
    <mergeCell ref="A3:N3"/>
    <mergeCell ref="A4:N4"/>
    <mergeCell ref="A5:N5"/>
    <mergeCell ref="A8:U8"/>
    <mergeCell ref="A9:N9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N27"/>
  <sheetViews>
    <sheetView showGridLines="0" zoomScaleSheetLayoutView="100" workbookViewId="0">
      <selection activeCell="F7" sqref="F7"/>
    </sheetView>
  </sheetViews>
  <sheetFormatPr defaultRowHeight="12.75"/>
  <cols>
    <col min="1" max="1" width="11" customWidth="1"/>
    <col min="2" max="2" width="10.140625" customWidth="1"/>
    <col min="3" max="3" width="9.42578125" customWidth="1"/>
    <col min="4" max="4" width="15.140625" customWidth="1"/>
    <col min="11" max="11" width="9.140625" style="2" customWidth="1"/>
    <col min="13" max="13" width="9" customWidth="1"/>
  </cols>
  <sheetData>
    <row r="1" spans="1:14" ht="15.75" thickBot="1">
      <c r="A1" s="58"/>
      <c r="B1" s="58"/>
      <c r="C1" s="58"/>
      <c r="D1" s="58"/>
      <c r="E1" s="58"/>
      <c r="F1" s="58"/>
      <c r="G1" s="58"/>
    </row>
    <row r="2" spans="1:14" s="14" customFormat="1" ht="15.75" thickBot="1">
      <c r="A2" s="309" t="s">
        <v>309</v>
      </c>
      <c r="B2" s="536" t="s">
        <v>444</v>
      </c>
      <c r="C2" s="603"/>
      <c r="D2" s="603"/>
      <c r="E2" s="603"/>
      <c r="F2" s="621"/>
      <c r="G2" s="58"/>
      <c r="K2" s="102"/>
    </row>
    <row r="3" spans="1:14" ht="15">
      <c r="A3" s="58"/>
      <c r="B3" s="58"/>
      <c r="C3" s="58"/>
      <c r="D3" s="58"/>
      <c r="E3" s="58"/>
      <c r="F3" s="58"/>
      <c r="G3" s="58"/>
    </row>
    <row r="4" spans="1:14" ht="15.75" thickBot="1">
      <c r="A4" s="58"/>
      <c r="B4" s="58"/>
      <c r="C4" s="58"/>
      <c r="D4" s="58"/>
      <c r="E4" s="58"/>
      <c r="F4" s="58"/>
      <c r="G4" s="58"/>
      <c r="L4" s="8"/>
    </row>
    <row r="5" spans="1:14" ht="15">
      <c r="A5" s="531"/>
      <c r="B5" s="532"/>
      <c r="C5" s="532"/>
      <c r="D5" s="701"/>
      <c r="E5" s="310" t="s">
        <v>291</v>
      </c>
      <c r="F5" s="311" t="s">
        <v>294</v>
      </c>
      <c r="G5" s="58"/>
      <c r="L5" s="8"/>
    </row>
    <row r="6" spans="1:14" ht="15.75" thickBot="1">
      <c r="A6" s="702" t="s">
        <v>153</v>
      </c>
      <c r="B6" s="703"/>
      <c r="C6" s="703"/>
      <c r="D6" s="704"/>
      <c r="E6" s="312" t="s">
        <v>292</v>
      </c>
      <c r="F6" s="313" t="s">
        <v>293</v>
      </c>
      <c r="G6" s="58"/>
    </row>
    <row r="7" spans="1:14" ht="26.25" customHeight="1">
      <c r="A7" s="705" t="s">
        <v>317</v>
      </c>
      <c r="B7" s="706"/>
      <c r="C7" s="706"/>
      <c r="D7" s="707"/>
      <c r="E7" s="314">
        <v>1</v>
      </c>
      <c r="F7" s="117">
        <v>380</v>
      </c>
      <c r="G7" s="58"/>
    </row>
    <row r="8" spans="1:14" ht="45" customHeight="1">
      <c r="A8" s="698" t="s">
        <v>437</v>
      </c>
      <c r="B8" s="699"/>
      <c r="C8" s="699"/>
      <c r="D8" s="700"/>
      <c r="E8" s="315">
        <v>2</v>
      </c>
      <c r="F8" s="118">
        <v>263</v>
      </c>
      <c r="G8" s="58"/>
    </row>
    <row r="9" spans="1:14" ht="20.25" customHeight="1">
      <c r="A9" s="705" t="s">
        <v>442</v>
      </c>
      <c r="B9" s="706"/>
      <c r="C9" s="706"/>
      <c r="D9" s="707"/>
      <c r="E9" s="315">
        <v>3</v>
      </c>
      <c r="F9" s="118">
        <v>108</v>
      </c>
      <c r="G9" s="58"/>
    </row>
    <row r="10" spans="1:14" ht="30" customHeight="1" thickBot="1">
      <c r="A10" s="697" t="s">
        <v>318</v>
      </c>
      <c r="B10" s="697"/>
      <c r="C10" s="697"/>
      <c r="D10" s="697"/>
      <c r="E10" s="316">
        <v>4</v>
      </c>
      <c r="F10" s="131">
        <v>76</v>
      </c>
      <c r="G10" s="58"/>
    </row>
    <row r="11" spans="1:14" ht="17.25" customHeight="1">
      <c r="A11" s="132"/>
      <c r="B11" s="132"/>
      <c r="C11" s="132"/>
      <c r="D11" s="132"/>
      <c r="E11" s="133"/>
      <c r="F11" s="134"/>
      <c r="G11" s="42"/>
    </row>
    <row r="12" spans="1:14">
      <c r="A12" s="45"/>
      <c r="B12" s="45"/>
      <c r="C12" s="45"/>
      <c r="D12" s="45"/>
      <c r="E12" s="45"/>
      <c r="F12" s="45"/>
    </row>
    <row r="13" spans="1:14">
      <c r="A13" s="45"/>
      <c r="B13" s="45"/>
      <c r="C13" s="45"/>
      <c r="D13" s="45"/>
      <c r="E13" s="45"/>
      <c r="F13" s="45"/>
    </row>
    <row r="14" spans="1:14">
      <c r="A14" s="41"/>
      <c r="B14" s="41"/>
      <c r="C14" s="41"/>
      <c r="D14" s="41"/>
      <c r="E14" s="41"/>
      <c r="F14" s="41"/>
      <c r="G14" s="41"/>
    </row>
    <row r="15" spans="1:14">
      <c r="A15" s="44"/>
      <c r="B15" s="41"/>
      <c r="C15" s="41"/>
      <c r="D15" s="41"/>
      <c r="E15" s="41"/>
      <c r="F15" s="41"/>
    </row>
    <row r="16" spans="1:14">
      <c r="A16" s="48"/>
      <c r="B16" s="44"/>
      <c r="C16" s="44"/>
      <c r="D16" s="44"/>
      <c r="E16" s="41"/>
      <c r="F16" s="41"/>
      <c r="N16" s="33"/>
    </row>
    <row r="17" spans="1:7">
      <c r="A17" s="47"/>
      <c r="B17" s="47"/>
      <c r="C17" s="47"/>
      <c r="D17" s="47"/>
      <c r="E17" s="47"/>
      <c r="F17" s="47"/>
      <c r="G17" s="47"/>
    </row>
    <row r="18" spans="1:7">
      <c r="A18" s="45"/>
      <c r="B18" s="45"/>
      <c r="C18" s="45"/>
      <c r="D18" s="45"/>
      <c r="E18" s="45"/>
      <c r="F18" s="45"/>
      <c r="G18" s="45"/>
    </row>
    <row r="19" spans="1:7">
      <c r="A19" s="46"/>
      <c r="B19" s="45"/>
      <c r="C19" s="45"/>
      <c r="D19" s="45"/>
      <c r="E19" s="45"/>
      <c r="F19" s="45"/>
      <c r="G19" s="45"/>
    </row>
    <row r="20" spans="1:7">
      <c r="A20" s="46"/>
      <c r="B20" s="45"/>
      <c r="C20" s="45"/>
      <c r="D20" s="45"/>
      <c r="E20" s="45"/>
      <c r="F20" s="45"/>
      <c r="G20" s="45"/>
    </row>
    <row r="21" spans="1:7">
      <c r="A21" s="46"/>
      <c r="B21" s="45"/>
      <c r="C21" s="45"/>
      <c r="D21" s="45"/>
      <c r="E21" s="45"/>
      <c r="F21" s="45"/>
      <c r="G21" s="45"/>
    </row>
    <row r="22" spans="1:7">
      <c r="A22" s="41"/>
      <c r="B22" s="41"/>
      <c r="C22" s="41"/>
      <c r="D22" s="41"/>
      <c r="E22" s="41"/>
      <c r="F22" s="41"/>
      <c r="G22" s="41"/>
    </row>
    <row r="23" spans="1:7">
      <c r="A23" s="41"/>
      <c r="B23" s="41"/>
      <c r="C23" s="41"/>
      <c r="D23" s="41"/>
      <c r="E23" s="41"/>
      <c r="F23" s="41"/>
      <c r="G23" s="41"/>
    </row>
    <row r="24" spans="1:7">
      <c r="A24" s="41"/>
      <c r="B24" s="41"/>
      <c r="C24" s="41"/>
      <c r="D24" s="41"/>
      <c r="E24" s="41"/>
      <c r="F24" s="41"/>
      <c r="G24" s="41"/>
    </row>
    <row r="25" spans="1:7">
      <c r="A25" s="41"/>
      <c r="B25" s="41"/>
      <c r="C25" s="41"/>
      <c r="D25" s="41"/>
      <c r="E25" s="41"/>
      <c r="F25" s="41"/>
      <c r="G25" s="41"/>
    </row>
    <row r="26" spans="1:7">
      <c r="A26" s="41"/>
      <c r="B26" s="41"/>
      <c r="C26" s="41"/>
      <c r="D26" s="41"/>
      <c r="E26" s="41"/>
      <c r="F26" s="41"/>
      <c r="G26" s="41"/>
    </row>
    <row r="27" spans="1:7">
      <c r="A27" s="41"/>
      <c r="B27" s="41"/>
      <c r="C27" s="41"/>
      <c r="D27" s="41"/>
      <c r="E27" s="41"/>
      <c r="F27" s="41"/>
    </row>
  </sheetData>
  <sheetProtection selectLockedCells="1"/>
  <mergeCells count="7">
    <mergeCell ref="A10:D10"/>
    <mergeCell ref="B2:F2"/>
    <mergeCell ref="A8:D8"/>
    <mergeCell ref="A5:D5"/>
    <mergeCell ref="A6:D6"/>
    <mergeCell ref="A7:D7"/>
    <mergeCell ref="A9:D9"/>
  </mergeCells>
  <phoneticPr fontId="4" type="noConversion"/>
  <conditionalFormatting sqref="F7">
    <cfRule type="cellIs" dxfId="10" priority="5" stopIfTrue="1" operator="notBetween">
      <formula>0</formula>
      <formula>999</formula>
    </cfRule>
  </conditionalFormatting>
  <conditionalFormatting sqref="F8">
    <cfRule type="cellIs" dxfId="9" priority="4" stopIfTrue="1" operator="notBetween">
      <formula>0</formula>
      <formula>999</formula>
    </cfRule>
  </conditionalFormatting>
  <conditionalFormatting sqref="F9:F10">
    <cfRule type="cellIs" dxfId="8" priority="3" stopIfTrue="1" operator="notBetween">
      <formula>0</formula>
      <formula>999</formula>
    </cfRule>
  </conditionalFormatting>
  <conditionalFormatting sqref="F9">
    <cfRule type="expression" dxfId="7" priority="2">
      <formula>$F$9&gt;$F$8</formula>
    </cfRule>
  </conditionalFormatting>
  <conditionalFormatting sqref="F10">
    <cfRule type="expression" dxfId="6" priority="1">
      <formula>$F$10&gt;$F$8</formula>
    </cfRule>
  </conditionalFormatting>
  <dataValidations count="2">
    <dataValidation type="whole" allowBlank="1" showInputMessage="1" showErrorMessage="1" errorTitle="Chyba !!!" error="Toto nieje správne číslo, číslo musí byť väčšie alebo rovné ako 0 a súčasne nesmie byť väčšie ako hodnota na riadku č.2 !!!" sqref="F11">
      <formula1>0</formula1>
      <formula2>F9</formula2>
    </dataValidation>
    <dataValidation allowBlank="1" showErrorMessage="1" sqref="F7:F10"/>
  </dataValidations>
  <pageMargins left="0.75" right="0.75" top="1" bottom="1" header="0.4921259845" footer="0.492125984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H10"/>
  <sheetViews>
    <sheetView showGridLines="0" workbookViewId="0">
      <selection activeCell="F8" sqref="F8"/>
    </sheetView>
  </sheetViews>
  <sheetFormatPr defaultRowHeight="12.75"/>
  <sheetData>
    <row r="1" spans="1:8" ht="15.75" thickBot="1">
      <c r="A1" s="58"/>
      <c r="B1" s="58"/>
      <c r="C1" s="58"/>
      <c r="D1" s="58"/>
      <c r="E1" s="58"/>
      <c r="F1" s="58"/>
      <c r="G1" s="58"/>
      <c r="H1" s="58"/>
    </row>
    <row r="2" spans="1:8" s="14" customFormat="1" ht="15.75" thickBot="1">
      <c r="A2" s="100" t="s">
        <v>354</v>
      </c>
      <c r="B2" s="501" t="s">
        <v>355</v>
      </c>
      <c r="C2" s="647"/>
      <c r="D2" s="647"/>
      <c r="E2" s="647"/>
      <c r="F2" s="647"/>
      <c r="G2" s="647"/>
      <c r="H2" s="502"/>
    </row>
    <row r="3" spans="1:8" ht="15">
      <c r="A3" s="58"/>
      <c r="B3" s="58"/>
      <c r="C3" s="58"/>
      <c r="D3" s="58"/>
      <c r="E3" s="58"/>
      <c r="F3" s="58"/>
      <c r="G3" s="58"/>
      <c r="H3" s="58"/>
    </row>
    <row r="4" spans="1:8" ht="15.75" thickBot="1">
      <c r="A4" s="58"/>
      <c r="B4" s="58"/>
      <c r="C4" s="58"/>
      <c r="D4" s="58"/>
      <c r="E4" s="58"/>
      <c r="F4" s="58"/>
      <c r="G4" s="58"/>
      <c r="H4" s="58"/>
    </row>
    <row r="5" spans="1:8" ht="12.75" customHeight="1">
      <c r="A5" s="442" t="s">
        <v>356</v>
      </c>
      <c r="B5" s="432"/>
      <c r="C5" s="432"/>
      <c r="D5" s="447"/>
      <c r="E5" s="683" t="s">
        <v>152</v>
      </c>
      <c r="F5" s="447" t="s">
        <v>359</v>
      </c>
      <c r="G5" s="58"/>
      <c r="H5" s="58"/>
    </row>
    <row r="6" spans="1:8" ht="15.75" thickBot="1">
      <c r="A6" s="659"/>
      <c r="B6" s="660"/>
      <c r="C6" s="660"/>
      <c r="D6" s="661"/>
      <c r="E6" s="684"/>
      <c r="F6" s="661"/>
      <c r="G6" s="58"/>
      <c r="H6" s="58"/>
    </row>
    <row r="7" spans="1:8" ht="15.75" thickBot="1">
      <c r="A7" s="711" t="s">
        <v>153</v>
      </c>
      <c r="B7" s="596"/>
      <c r="C7" s="596"/>
      <c r="D7" s="712"/>
      <c r="E7" s="305" t="s">
        <v>154</v>
      </c>
      <c r="F7" s="306">
        <v>1</v>
      </c>
      <c r="G7" s="58"/>
      <c r="H7" s="58"/>
    </row>
    <row r="8" spans="1:8" ht="15">
      <c r="A8" s="442" t="s">
        <v>438</v>
      </c>
      <c r="B8" s="652"/>
      <c r="C8" s="652"/>
      <c r="D8" s="457"/>
      <c r="E8" s="307">
        <v>1</v>
      </c>
      <c r="F8" s="26">
        <v>13</v>
      </c>
      <c r="G8" s="58"/>
      <c r="H8" s="58"/>
    </row>
    <row r="9" spans="1:8" ht="15">
      <c r="A9" s="571" t="s">
        <v>357</v>
      </c>
      <c r="B9" s="708"/>
      <c r="C9" s="708"/>
      <c r="D9" s="709"/>
      <c r="E9" s="308">
        <v>2</v>
      </c>
      <c r="F9" s="27">
        <v>27</v>
      </c>
      <c r="G9" s="58"/>
      <c r="H9" s="58"/>
    </row>
    <row r="10" spans="1:8" ht="15.75" thickBot="1">
      <c r="A10" s="659" t="s">
        <v>358</v>
      </c>
      <c r="B10" s="668"/>
      <c r="C10" s="668"/>
      <c r="D10" s="710"/>
      <c r="E10" s="267">
        <v>3</v>
      </c>
      <c r="F10" s="185">
        <v>40</v>
      </c>
      <c r="G10" s="58"/>
      <c r="H10" s="58"/>
    </row>
  </sheetData>
  <sheetProtection selectLockedCells="1"/>
  <mergeCells count="8">
    <mergeCell ref="B2:H2"/>
    <mergeCell ref="A9:D9"/>
    <mergeCell ref="A10:D10"/>
    <mergeCell ref="A5:D6"/>
    <mergeCell ref="E5:E6"/>
    <mergeCell ref="F5:F6"/>
    <mergeCell ref="A7:D7"/>
    <mergeCell ref="A8:D8"/>
  </mergeCells>
  <conditionalFormatting sqref="F7">
    <cfRule type="cellIs" dxfId="5" priority="5" stopIfTrue="1" operator="notBetween">
      <formula>0</formula>
      <formula>999</formula>
    </cfRule>
    <cfRule type="cellIs" dxfId="4" priority="6" stopIfTrue="1" operator="notEqual">
      <formula>F$8+#REF!</formula>
    </cfRule>
  </conditionalFormatting>
  <conditionalFormatting sqref="F8">
    <cfRule type="cellIs" dxfId="3" priority="4" stopIfTrue="1" operator="notBetween">
      <formula>0</formula>
      <formula>999</formula>
    </cfRule>
  </conditionalFormatting>
  <conditionalFormatting sqref="F9">
    <cfRule type="cellIs" dxfId="2" priority="3" stopIfTrue="1" operator="notBetween">
      <formula>0</formula>
      <formula>999</formula>
    </cfRule>
  </conditionalFormatting>
  <conditionalFormatting sqref="F10">
    <cfRule type="cellIs" dxfId="1" priority="1" stopIfTrue="1" operator="notEqual">
      <formula>$F$8+$F$9</formula>
    </cfRule>
    <cfRule type="cellIs" dxfId="0" priority="2" stopIfTrue="1" operator="notBetween">
      <formula>0</formula>
      <formula>999</formula>
    </cfRule>
  </conditionalFormatting>
  <dataValidations count="1">
    <dataValidation allowBlank="1" showErrorMessage="1" sqref="F8:F10"/>
  </dataValidation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3:U152"/>
  <sheetViews>
    <sheetView showGridLines="0" zoomScale="80" zoomScaleNormal="80" workbookViewId="0">
      <selection activeCell="A3" sqref="A3:H3"/>
    </sheetView>
  </sheetViews>
  <sheetFormatPr defaultColWidth="9.140625" defaultRowHeight="12.75"/>
  <cols>
    <col min="1" max="3" width="9.140625" style="156"/>
    <col min="4" max="4" width="13.28515625" style="156" customWidth="1"/>
    <col min="5" max="6" width="9.140625" style="156"/>
    <col min="7" max="7" width="44.28515625" style="156" customWidth="1"/>
    <col min="8" max="11" width="9.140625" style="156"/>
    <col min="12" max="12" width="27.5703125" style="156" customWidth="1"/>
    <col min="13" max="16384" width="9.140625" style="156"/>
  </cols>
  <sheetData>
    <row r="3" spans="1:21" s="153" customFormat="1" ht="15.75">
      <c r="A3" s="723" t="s">
        <v>380</v>
      </c>
      <c r="B3" s="723"/>
      <c r="C3" s="723"/>
      <c r="D3" s="723"/>
      <c r="E3" s="723"/>
      <c r="F3" s="723"/>
      <c r="G3" s="723"/>
      <c r="H3" s="723"/>
    </row>
    <row r="4" spans="1:21" ht="29.25" customHeight="1">
      <c r="A4" s="721" t="s">
        <v>420</v>
      </c>
      <c r="B4" s="721"/>
      <c r="C4" s="721"/>
      <c r="D4" s="721"/>
      <c r="E4" s="721"/>
      <c r="F4" s="721"/>
      <c r="G4" s="721"/>
      <c r="H4" s="721"/>
      <c r="I4" s="721"/>
      <c r="J4" s="721"/>
      <c r="K4" s="154"/>
      <c r="L4" s="155"/>
      <c r="M4" s="155"/>
      <c r="N4" s="155"/>
      <c r="O4" s="155"/>
      <c r="P4" s="155"/>
      <c r="Q4" s="155"/>
      <c r="R4" s="155"/>
      <c r="S4" s="155"/>
      <c r="T4" s="155"/>
      <c r="U4" s="155"/>
    </row>
    <row r="5" spans="1:21" ht="15">
      <c r="A5" s="157" t="s">
        <v>8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</row>
    <row r="6" spans="1:21" ht="35.25" customHeight="1">
      <c r="A6" s="724" t="s">
        <v>457</v>
      </c>
      <c r="B6" s="724"/>
      <c r="C6" s="724"/>
      <c r="D6" s="724"/>
      <c r="E6" s="724"/>
      <c r="F6" s="724"/>
      <c r="G6" s="724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</row>
    <row r="7" spans="1:21" ht="12.75" customHeight="1">
      <c r="A7" s="158" t="s">
        <v>458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5"/>
      <c r="M7" s="155"/>
      <c r="N7" s="155"/>
      <c r="O7" s="155"/>
      <c r="P7" s="155"/>
      <c r="Q7" s="155"/>
      <c r="R7" s="155"/>
      <c r="S7" s="155"/>
      <c r="T7" s="155"/>
      <c r="U7" s="155"/>
    </row>
    <row r="8" spans="1:21" ht="15">
      <c r="A8" s="725" t="s">
        <v>443</v>
      </c>
      <c r="B8" s="725"/>
      <c r="C8" s="725"/>
      <c r="D8" s="725"/>
      <c r="E8" s="725"/>
      <c r="F8" s="725"/>
      <c r="G8" s="72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</row>
    <row r="9" spans="1:21" ht="18.75" customHeight="1">
      <c r="A9" s="158" t="s">
        <v>459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5"/>
      <c r="O9" s="155"/>
      <c r="P9" s="155"/>
      <c r="Q9" s="155"/>
      <c r="R9" s="155"/>
      <c r="S9" s="155"/>
      <c r="T9" s="155"/>
      <c r="U9" s="155"/>
    </row>
    <row r="10" spans="1:21" ht="15.75" customHeight="1">
      <c r="A10" s="159" t="s">
        <v>379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60"/>
      <c r="N10" s="155"/>
      <c r="O10" s="155"/>
      <c r="P10" s="155"/>
      <c r="Q10" s="155"/>
      <c r="R10" s="155"/>
      <c r="S10" s="155"/>
      <c r="T10" s="155"/>
      <c r="U10" s="155"/>
    </row>
    <row r="11" spans="1:21" ht="18.75" customHeight="1">
      <c r="A11" s="722" t="s">
        <v>460</v>
      </c>
      <c r="B11" s="722"/>
      <c r="C11" s="722"/>
      <c r="D11" s="722"/>
      <c r="E11" s="722"/>
      <c r="F11" s="722"/>
      <c r="G11" s="722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</row>
    <row r="12" spans="1:21" ht="17.25" customHeight="1">
      <c r="A12" s="722" t="s">
        <v>461</v>
      </c>
      <c r="B12" s="722"/>
      <c r="C12" s="722"/>
      <c r="D12" s="722"/>
      <c r="E12" s="722"/>
      <c r="F12" s="722"/>
      <c r="G12" s="722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</row>
    <row r="13" spans="1:21" ht="17.25" customHeight="1">
      <c r="A13" s="159" t="s">
        <v>344</v>
      </c>
      <c r="B13" s="159"/>
      <c r="C13" s="159"/>
      <c r="D13" s="159"/>
      <c r="E13" s="159"/>
      <c r="F13" s="159"/>
      <c r="G13" s="159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</row>
    <row r="14" spans="1:21" ht="18.75" customHeight="1">
      <c r="A14" s="159" t="s">
        <v>345</v>
      </c>
      <c r="B14" s="159"/>
      <c r="C14" s="159"/>
      <c r="D14" s="159"/>
      <c r="E14" s="159"/>
      <c r="F14" s="159"/>
      <c r="G14" s="159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</row>
    <row r="15" spans="1:21" ht="12.75" customHeight="1">
      <c r="A15" s="155"/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</row>
    <row r="16" spans="1:21" ht="15">
      <c r="A16" s="157" t="s">
        <v>303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</row>
    <row r="17" spans="1:21" ht="15">
      <c r="A17" s="157" t="s">
        <v>286</v>
      </c>
      <c r="B17" s="157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</row>
    <row r="18" spans="1:21" ht="34.5" customHeight="1">
      <c r="A18" s="719" t="s">
        <v>389</v>
      </c>
      <c r="B18" s="719"/>
      <c r="C18" s="719"/>
      <c r="D18" s="719"/>
      <c r="E18" s="719"/>
      <c r="F18" s="719"/>
      <c r="G18" s="719"/>
      <c r="H18" s="719"/>
      <c r="I18" s="719"/>
      <c r="J18" s="719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</row>
    <row r="19" spans="1:21" ht="29.25" customHeight="1">
      <c r="A19" s="719" t="s">
        <v>390</v>
      </c>
      <c r="B19" s="719"/>
      <c r="C19" s="719"/>
      <c r="D19" s="719"/>
      <c r="E19" s="719"/>
      <c r="F19" s="719"/>
      <c r="G19" s="719"/>
      <c r="H19" s="719"/>
      <c r="I19" s="719"/>
      <c r="J19" s="719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</row>
    <row r="20" spans="1:21" ht="33.75" customHeight="1">
      <c r="A20" s="719" t="s">
        <v>324</v>
      </c>
      <c r="B20" s="719"/>
      <c r="C20" s="719"/>
      <c r="D20" s="719"/>
      <c r="E20" s="719"/>
      <c r="F20" s="719"/>
      <c r="G20" s="719"/>
      <c r="H20" s="719"/>
      <c r="I20" s="719"/>
      <c r="J20" s="719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</row>
    <row r="21" spans="1:21" ht="34.5" customHeight="1">
      <c r="A21" s="720" t="s">
        <v>391</v>
      </c>
      <c r="B21" s="720"/>
      <c r="C21" s="720"/>
      <c r="D21" s="720"/>
      <c r="E21" s="720"/>
      <c r="F21" s="720"/>
      <c r="G21" s="720"/>
      <c r="H21" s="720"/>
      <c r="I21" s="720"/>
      <c r="J21" s="720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</row>
    <row r="22" spans="1:21" ht="26.25" customHeight="1">
      <c r="A22" s="719" t="s">
        <v>392</v>
      </c>
      <c r="B22" s="719"/>
      <c r="C22" s="719"/>
      <c r="D22" s="719"/>
      <c r="E22" s="719"/>
      <c r="F22" s="719"/>
      <c r="G22" s="719"/>
      <c r="H22" s="719"/>
      <c r="I22" s="719"/>
      <c r="J22" s="719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</row>
    <row r="23" spans="1:21" ht="15" hidden="1">
      <c r="A23" s="155"/>
      <c r="B23" s="155"/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</row>
    <row r="24" spans="1:21" ht="15" hidden="1">
      <c r="A24" s="155"/>
      <c r="B24" s="155"/>
      <c r="C24" s="155"/>
      <c r="D24" s="155"/>
      <c r="E24" s="155"/>
      <c r="F24" s="155"/>
      <c r="G24" s="155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</row>
    <row r="25" spans="1:21" ht="15" hidden="1">
      <c r="A25" s="155"/>
      <c r="B25" s="155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</row>
    <row r="26" spans="1:21" ht="15" hidden="1">
      <c r="A26" s="155"/>
      <c r="B26" s="155"/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</row>
    <row r="27" spans="1:21" ht="24" customHeight="1">
      <c r="A27" s="719" t="s">
        <v>462</v>
      </c>
      <c r="B27" s="719"/>
      <c r="C27" s="719"/>
      <c r="D27" s="719"/>
      <c r="E27" s="719"/>
      <c r="F27" s="719"/>
      <c r="G27" s="719"/>
      <c r="H27" s="719"/>
      <c r="I27" s="719"/>
      <c r="J27" s="719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</row>
    <row r="28" spans="1:21" ht="19.5" customHeight="1">
      <c r="A28" s="716" t="s">
        <v>463</v>
      </c>
      <c r="B28" s="716"/>
      <c r="C28" s="715"/>
      <c r="D28" s="715"/>
      <c r="E28" s="715"/>
      <c r="F28" s="715"/>
      <c r="G28" s="715"/>
      <c r="H28" s="715"/>
      <c r="I28" s="715"/>
      <c r="J28" s="71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</row>
    <row r="29" spans="1:21" ht="15">
      <c r="A29" s="161" t="s">
        <v>464</v>
      </c>
      <c r="B29" s="161"/>
      <c r="C29" s="162"/>
      <c r="D29" s="162"/>
      <c r="E29" s="162"/>
      <c r="F29" s="162"/>
      <c r="G29" s="162"/>
      <c r="H29" s="162"/>
      <c r="I29" s="162"/>
      <c r="J29" s="162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</row>
    <row r="30" spans="1:21" ht="15">
      <c r="A30" s="161" t="s">
        <v>465</v>
      </c>
      <c r="B30" s="161"/>
      <c r="C30" s="162"/>
      <c r="D30" s="162"/>
      <c r="E30" s="162"/>
      <c r="F30" s="162"/>
      <c r="G30" s="162"/>
      <c r="H30" s="162"/>
      <c r="I30" s="162"/>
      <c r="J30" s="162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</row>
    <row r="31" spans="1:21" ht="15">
      <c r="A31" s="155"/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</row>
    <row r="32" spans="1:21" ht="15" customHeight="1">
      <c r="A32" s="101" t="s">
        <v>34</v>
      </c>
      <c r="B32" s="101"/>
      <c r="C32" s="101"/>
      <c r="D32" s="101"/>
      <c r="E32" s="101"/>
      <c r="F32" s="101"/>
      <c r="G32" s="163"/>
      <c r="H32" s="163"/>
      <c r="I32" s="163"/>
      <c r="J32" s="163"/>
      <c r="K32" s="163"/>
      <c r="L32" s="163"/>
      <c r="M32" s="163"/>
      <c r="N32" s="163"/>
      <c r="O32" s="155"/>
      <c r="P32" s="155"/>
      <c r="Q32" s="155"/>
      <c r="R32" s="155"/>
      <c r="S32" s="155"/>
      <c r="T32" s="155"/>
      <c r="U32" s="155"/>
    </row>
    <row r="33" spans="1:21" ht="15" customHeight="1">
      <c r="A33" s="164" t="s">
        <v>325</v>
      </c>
      <c r="B33" s="165"/>
      <c r="C33" s="165"/>
      <c r="D33" s="165"/>
      <c r="E33" s="165"/>
      <c r="F33" s="165"/>
      <c r="G33" s="163"/>
      <c r="H33" s="163"/>
      <c r="I33" s="163"/>
      <c r="J33" s="163"/>
      <c r="K33" s="163"/>
      <c r="L33" s="163"/>
      <c r="M33" s="155"/>
      <c r="N33" s="155"/>
      <c r="O33" s="155"/>
      <c r="P33" s="155"/>
      <c r="Q33" s="155"/>
      <c r="R33" s="155"/>
      <c r="S33" s="155"/>
      <c r="T33" s="155"/>
      <c r="U33" s="155"/>
    </row>
    <row r="34" spans="1:21" ht="15">
      <c r="A34" s="157" t="s">
        <v>321</v>
      </c>
      <c r="B34" s="155"/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</row>
    <row r="35" spans="1:21" ht="15">
      <c r="A35" s="157"/>
      <c r="B35" s="155"/>
      <c r="C35" s="155"/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</row>
    <row r="36" spans="1:21" ht="15">
      <c r="A36" s="155"/>
      <c r="B36" s="155"/>
      <c r="C36" s="155"/>
      <c r="D36" s="155"/>
      <c r="E36" s="155"/>
      <c r="F36" s="155"/>
      <c r="G36" s="155"/>
      <c r="H36" s="155"/>
      <c r="I36" s="155"/>
      <c r="J36" s="155"/>
      <c r="K36" s="155"/>
      <c r="L36" s="155"/>
      <c r="M36" s="155"/>
      <c r="N36" s="155"/>
      <c r="O36" s="155"/>
      <c r="P36" s="155"/>
      <c r="Q36" s="155"/>
      <c r="R36" s="155"/>
      <c r="S36" s="155"/>
      <c r="T36" s="155"/>
      <c r="U36" s="155"/>
    </row>
    <row r="37" spans="1:21" ht="15">
      <c r="A37" s="157" t="s">
        <v>42</v>
      </c>
      <c r="B37" s="155"/>
      <c r="C37" s="166"/>
      <c r="D37" s="166"/>
      <c r="E37" s="155"/>
      <c r="F37" s="155"/>
      <c r="G37" s="155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</row>
    <row r="38" spans="1:21" ht="15">
      <c r="A38" s="155" t="s">
        <v>466</v>
      </c>
      <c r="B38" s="155"/>
      <c r="C38" s="166"/>
      <c r="D38" s="166"/>
      <c r="E38" s="155"/>
      <c r="F38" s="155"/>
      <c r="G38" s="155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</row>
    <row r="39" spans="1:21" ht="15">
      <c r="A39" s="155" t="s">
        <v>253</v>
      </c>
      <c r="B39" s="155"/>
      <c r="C39" s="166"/>
      <c r="D39" s="166"/>
      <c r="E39" s="155"/>
      <c r="F39" s="155"/>
      <c r="G39" s="155"/>
      <c r="H39" s="155"/>
      <c r="I39" s="155"/>
      <c r="J39" s="155"/>
      <c r="K39" s="155"/>
      <c r="L39" s="155"/>
      <c r="M39" s="155"/>
      <c r="N39" s="155"/>
      <c r="O39" s="155"/>
      <c r="P39" s="155"/>
      <c r="Q39" s="155"/>
      <c r="R39" s="155"/>
      <c r="S39" s="155"/>
      <c r="T39" s="155"/>
      <c r="U39" s="155"/>
    </row>
    <row r="40" spans="1:21" ht="15">
      <c r="A40" s="155" t="s">
        <v>295</v>
      </c>
      <c r="B40" s="155"/>
      <c r="C40" s="166"/>
      <c r="D40" s="166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55"/>
      <c r="P40" s="155"/>
      <c r="Q40" s="155"/>
      <c r="R40" s="155"/>
      <c r="S40" s="155"/>
      <c r="T40" s="155"/>
      <c r="U40" s="155"/>
    </row>
    <row r="41" spans="1:21" ht="15">
      <c r="A41" s="155"/>
      <c r="B41" s="155"/>
      <c r="C41" s="166"/>
      <c r="D41" s="166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</row>
    <row r="42" spans="1:21" ht="12.75" customHeight="1">
      <c r="A42" s="157" t="s">
        <v>302</v>
      </c>
      <c r="B42" s="155"/>
      <c r="C42" s="155"/>
      <c r="D42" s="155"/>
      <c r="E42" s="155"/>
      <c r="F42" s="155"/>
      <c r="G42" s="155"/>
      <c r="H42" s="155"/>
      <c r="I42" s="155"/>
      <c r="J42" s="155"/>
      <c r="K42" s="155"/>
      <c r="L42" s="155"/>
      <c r="M42" s="155"/>
      <c r="N42" s="155"/>
      <c r="O42" s="155"/>
      <c r="P42" s="155"/>
      <c r="Q42" s="155"/>
      <c r="R42" s="155"/>
      <c r="S42" s="155"/>
      <c r="T42" s="155"/>
      <c r="U42" s="155"/>
    </row>
    <row r="43" spans="1:21" ht="15">
      <c r="A43" s="157" t="s">
        <v>326</v>
      </c>
      <c r="B43" s="155"/>
      <c r="C43" s="155"/>
      <c r="D43" s="155"/>
      <c r="E43" s="155"/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5"/>
    </row>
    <row r="44" spans="1:21" ht="15">
      <c r="A44" s="155" t="s">
        <v>467</v>
      </c>
      <c r="B44" s="155"/>
      <c r="C44" s="155"/>
      <c r="D44" s="155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  <c r="T44" s="155"/>
      <c r="U44" s="155"/>
    </row>
    <row r="45" spans="1:21" ht="15">
      <c r="A45" s="155"/>
      <c r="B45" s="155"/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</row>
    <row r="46" spans="1:21" ht="15">
      <c r="A46" s="716" t="s">
        <v>301</v>
      </c>
      <c r="B46" s="716"/>
      <c r="C46" s="716"/>
      <c r="D46" s="716"/>
      <c r="E46" s="716"/>
      <c r="F46" s="716"/>
      <c r="G46" s="155"/>
      <c r="H46" s="155"/>
      <c r="I46" s="155"/>
      <c r="J46" s="155"/>
      <c r="K46" s="155"/>
      <c r="L46" s="155"/>
      <c r="M46" s="155"/>
      <c r="N46" s="155"/>
      <c r="O46" s="155"/>
      <c r="P46" s="155"/>
      <c r="Q46" s="155"/>
      <c r="R46" s="155"/>
      <c r="S46" s="155"/>
      <c r="T46" s="155"/>
      <c r="U46" s="155"/>
    </row>
    <row r="47" spans="1:21" ht="15">
      <c r="A47" s="715" t="s">
        <v>327</v>
      </c>
      <c r="B47" s="715"/>
      <c r="C47" s="715"/>
      <c r="D47" s="715"/>
      <c r="E47" s="715"/>
      <c r="F47" s="715"/>
      <c r="G47" s="155"/>
      <c r="H47" s="155"/>
      <c r="I47" s="155"/>
      <c r="J47" s="155"/>
      <c r="K47" s="155"/>
      <c r="L47" s="155"/>
      <c r="M47" s="155"/>
      <c r="N47" s="155"/>
      <c r="O47" s="155"/>
      <c r="P47" s="155"/>
      <c r="Q47" s="155"/>
      <c r="R47" s="155"/>
      <c r="S47" s="155"/>
      <c r="T47" s="155"/>
      <c r="U47" s="155"/>
    </row>
    <row r="48" spans="1:21" ht="15">
      <c r="A48" s="162" t="s">
        <v>468</v>
      </c>
      <c r="B48" s="162"/>
      <c r="C48" s="162"/>
      <c r="D48" s="162"/>
      <c r="E48" s="162"/>
      <c r="F48" s="162"/>
      <c r="G48" s="155"/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155"/>
      <c r="S48" s="155"/>
      <c r="T48" s="155"/>
      <c r="U48" s="155"/>
    </row>
    <row r="49" spans="1:21" ht="15">
      <c r="A49" s="162" t="s">
        <v>469</v>
      </c>
      <c r="B49" s="162"/>
      <c r="C49" s="162"/>
      <c r="D49" s="162"/>
      <c r="E49" s="162"/>
      <c r="F49" s="162"/>
      <c r="G49" s="155"/>
      <c r="H49" s="155"/>
      <c r="I49" s="155"/>
      <c r="J49" s="155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</row>
    <row r="50" spans="1:21" ht="15">
      <c r="A50" s="162"/>
      <c r="B50" s="162"/>
      <c r="C50" s="162"/>
      <c r="D50" s="162"/>
      <c r="E50" s="162"/>
      <c r="F50" s="162"/>
      <c r="G50" s="155"/>
      <c r="H50" s="155"/>
      <c r="I50" s="155"/>
      <c r="J50" s="155"/>
      <c r="K50" s="155"/>
      <c r="L50" s="155"/>
      <c r="M50" s="155"/>
      <c r="N50" s="155"/>
      <c r="O50" s="155"/>
      <c r="P50" s="155"/>
      <c r="Q50" s="155"/>
      <c r="R50" s="155"/>
      <c r="S50" s="155"/>
      <c r="T50" s="155"/>
      <c r="U50" s="155"/>
    </row>
    <row r="51" spans="1:21" ht="15">
      <c r="A51" s="155"/>
      <c r="B51" s="155"/>
      <c r="C51" s="155"/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</row>
    <row r="52" spans="1:21" ht="31.5" customHeight="1">
      <c r="A52" s="721" t="s">
        <v>421</v>
      </c>
      <c r="B52" s="721"/>
      <c r="C52" s="721"/>
      <c r="D52" s="721"/>
      <c r="E52" s="721"/>
      <c r="F52" s="721"/>
      <c r="G52" s="721"/>
      <c r="H52" s="721"/>
      <c r="I52" s="721"/>
      <c r="J52" s="721"/>
      <c r="K52" s="154"/>
      <c r="L52" s="155"/>
      <c r="M52" s="155"/>
      <c r="N52" s="155"/>
      <c r="O52" s="155"/>
      <c r="P52" s="155"/>
      <c r="Q52" s="155"/>
      <c r="R52" s="155"/>
      <c r="S52" s="155"/>
      <c r="T52" s="155"/>
      <c r="U52" s="155"/>
    </row>
    <row r="53" spans="1:21" ht="15" customHeight="1">
      <c r="A53" s="162" t="s">
        <v>83</v>
      </c>
      <c r="B53" s="162"/>
      <c r="C53" s="162"/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55"/>
      <c r="T53" s="155"/>
      <c r="U53" s="155"/>
    </row>
    <row r="54" spans="1:21" ht="15">
      <c r="A54" s="161" t="s">
        <v>365</v>
      </c>
      <c r="B54" s="162"/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55"/>
      <c r="T54" s="155"/>
      <c r="U54" s="155"/>
    </row>
    <row r="55" spans="1:21" ht="15">
      <c r="A55" s="161" t="s">
        <v>470</v>
      </c>
      <c r="B55" s="162"/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55"/>
      <c r="T55" s="155"/>
      <c r="U55" s="155"/>
    </row>
    <row r="56" spans="1:21" ht="15">
      <c r="A56" s="162" t="s">
        <v>275</v>
      </c>
      <c r="B56" s="162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55"/>
      <c r="T56" s="155"/>
      <c r="U56" s="155"/>
    </row>
    <row r="57" spans="1:21" ht="15">
      <c r="A57" s="162" t="s">
        <v>322</v>
      </c>
      <c r="B57" s="162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55"/>
      <c r="T57" s="155"/>
      <c r="U57" s="155"/>
    </row>
    <row r="58" spans="1:21" ht="15">
      <c r="A58" s="162" t="s">
        <v>471</v>
      </c>
      <c r="B58" s="162"/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2"/>
      <c r="R58" s="162"/>
      <c r="S58" s="155"/>
      <c r="T58" s="155"/>
      <c r="U58" s="155"/>
    </row>
    <row r="59" spans="1:21" ht="15">
      <c r="A59" s="162" t="s">
        <v>323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62"/>
      <c r="L59" s="162"/>
      <c r="M59" s="162"/>
      <c r="N59" s="162"/>
      <c r="O59" s="162"/>
      <c r="P59" s="162"/>
      <c r="Q59" s="162"/>
      <c r="R59" s="162"/>
      <c r="S59" s="155"/>
      <c r="T59" s="155"/>
      <c r="U59" s="155"/>
    </row>
    <row r="60" spans="1:21" ht="15">
      <c r="A60" s="162" t="s">
        <v>276</v>
      </c>
      <c r="B60" s="162"/>
      <c r="C60" s="162"/>
      <c r="D60" s="162"/>
      <c r="E60" s="162"/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55"/>
      <c r="T60" s="155"/>
      <c r="U60" s="155"/>
    </row>
    <row r="61" spans="1:21" ht="33.75" customHeight="1">
      <c r="A61" s="717" t="s">
        <v>277</v>
      </c>
      <c r="B61" s="717"/>
      <c r="C61" s="717"/>
      <c r="D61" s="717"/>
      <c r="E61" s="717"/>
      <c r="F61" s="717"/>
      <c r="G61" s="717"/>
      <c r="H61" s="717"/>
      <c r="I61" s="717"/>
      <c r="J61" s="717"/>
      <c r="K61" s="167"/>
      <c r="L61" s="167"/>
      <c r="M61" s="167"/>
      <c r="N61" s="167"/>
      <c r="O61" s="167"/>
      <c r="P61" s="167"/>
      <c r="Q61" s="167"/>
      <c r="R61" s="167"/>
      <c r="S61" s="155"/>
      <c r="T61" s="155"/>
      <c r="U61" s="155"/>
    </row>
    <row r="62" spans="1:21" ht="38.25" customHeight="1">
      <c r="A62" s="717" t="s">
        <v>422</v>
      </c>
      <c r="B62" s="717"/>
      <c r="C62" s="717"/>
      <c r="D62" s="717"/>
      <c r="E62" s="717"/>
      <c r="F62" s="717"/>
      <c r="G62" s="717"/>
      <c r="H62" s="717"/>
      <c r="I62" s="717"/>
      <c r="J62" s="717"/>
      <c r="K62" s="167"/>
      <c r="L62" s="167"/>
      <c r="M62" s="167"/>
      <c r="N62" s="167"/>
      <c r="O62" s="167"/>
      <c r="P62" s="167"/>
      <c r="Q62" s="167"/>
      <c r="R62" s="167"/>
      <c r="S62" s="155"/>
      <c r="T62" s="155"/>
      <c r="U62" s="155"/>
    </row>
    <row r="63" spans="1:21" ht="19.5" customHeight="1">
      <c r="A63" s="162" t="s">
        <v>278</v>
      </c>
      <c r="B63" s="162"/>
      <c r="C63" s="162"/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  <c r="O63" s="162"/>
      <c r="P63" s="162"/>
      <c r="Q63" s="162"/>
      <c r="R63" s="155"/>
      <c r="S63" s="155"/>
      <c r="T63" s="155"/>
      <c r="U63" s="155"/>
    </row>
    <row r="64" spans="1:21" ht="34.5" customHeight="1">
      <c r="A64" s="717" t="s">
        <v>279</v>
      </c>
      <c r="B64" s="717"/>
      <c r="C64" s="717"/>
      <c r="D64" s="717"/>
      <c r="E64" s="717"/>
      <c r="F64" s="717"/>
      <c r="G64" s="717"/>
      <c r="H64" s="717"/>
      <c r="I64" s="717"/>
      <c r="J64" s="717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</row>
    <row r="65" spans="1:21" ht="33" customHeight="1">
      <c r="A65" s="718" t="s">
        <v>280</v>
      </c>
      <c r="B65" s="718"/>
      <c r="C65" s="718"/>
      <c r="D65" s="718"/>
      <c r="E65" s="718"/>
      <c r="F65" s="718"/>
      <c r="G65" s="718"/>
      <c r="H65" s="718"/>
      <c r="I65" s="718"/>
      <c r="J65" s="718"/>
      <c r="K65" s="163"/>
      <c r="L65" s="155"/>
      <c r="M65" s="155"/>
      <c r="N65" s="155"/>
      <c r="O65" s="155"/>
      <c r="P65" s="155"/>
      <c r="Q65" s="155"/>
      <c r="R65" s="155"/>
      <c r="S65" s="155"/>
      <c r="T65" s="155"/>
      <c r="U65" s="155"/>
    </row>
    <row r="66" spans="1:21" ht="15">
      <c r="A66" s="161" t="s">
        <v>366</v>
      </c>
      <c r="B66" s="162"/>
      <c r="C66" s="162"/>
      <c r="D66" s="162"/>
      <c r="E66" s="162"/>
      <c r="F66" s="162"/>
      <c r="G66" s="162"/>
      <c r="H66" s="162"/>
      <c r="I66" s="162"/>
      <c r="J66" s="162"/>
      <c r="K66" s="162"/>
      <c r="L66" s="162"/>
      <c r="M66" s="162"/>
      <c r="N66" s="162"/>
      <c r="O66" s="162"/>
      <c r="P66" s="162"/>
      <c r="Q66" s="162"/>
      <c r="R66" s="162"/>
      <c r="S66" s="155"/>
      <c r="T66" s="155"/>
      <c r="U66" s="155"/>
    </row>
    <row r="67" spans="1:21" ht="15">
      <c r="A67" s="161" t="s">
        <v>472</v>
      </c>
      <c r="B67" s="162"/>
      <c r="C67" s="162"/>
      <c r="D67" s="162"/>
      <c r="E67" s="162"/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55"/>
      <c r="T67" s="155"/>
      <c r="U67" s="155"/>
    </row>
    <row r="68" spans="1:21" ht="15">
      <c r="A68" s="161" t="s">
        <v>473</v>
      </c>
      <c r="B68" s="162"/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55"/>
      <c r="T68" s="155"/>
      <c r="U68" s="155"/>
    </row>
    <row r="69" spans="1:21" s="169" customFormat="1" ht="18.75" customHeight="1">
      <c r="A69" s="168" t="s">
        <v>328</v>
      </c>
      <c r="B69" s="168"/>
      <c r="C69" s="168"/>
      <c r="D69" s="168"/>
      <c r="E69" s="168"/>
      <c r="F69" s="168"/>
      <c r="G69" s="168"/>
      <c r="H69" s="168"/>
      <c r="I69" s="168"/>
      <c r="J69" s="168"/>
      <c r="K69" s="168"/>
      <c r="L69" s="168"/>
      <c r="M69" s="168"/>
      <c r="N69" s="168"/>
      <c r="O69" s="168"/>
      <c r="P69" s="168"/>
      <c r="Q69" s="168"/>
      <c r="R69" s="168"/>
      <c r="S69" s="168"/>
      <c r="T69" s="168"/>
      <c r="U69" s="168"/>
    </row>
    <row r="70" spans="1:21" ht="15">
      <c r="B70" s="155"/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</row>
    <row r="71" spans="1:21" ht="15">
      <c r="A71" s="155"/>
      <c r="B71" s="155"/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</row>
    <row r="72" spans="1:21" ht="15">
      <c r="A72" s="716" t="s">
        <v>300</v>
      </c>
      <c r="B72" s="716"/>
      <c r="C72" s="716"/>
      <c r="D72" s="716"/>
      <c r="E72" s="716"/>
      <c r="F72" s="716"/>
      <c r="G72" s="716"/>
      <c r="H72" s="716"/>
      <c r="I72" s="155"/>
      <c r="J72" s="155"/>
      <c r="K72" s="155"/>
      <c r="L72" s="155"/>
      <c r="M72" s="155"/>
      <c r="N72" s="155"/>
      <c r="O72" s="155"/>
      <c r="P72" s="155"/>
      <c r="Q72" s="155"/>
      <c r="R72" s="155"/>
      <c r="S72" s="155"/>
      <c r="T72" s="155"/>
      <c r="U72" s="155"/>
    </row>
    <row r="73" spans="1:21" ht="29.25" customHeight="1">
      <c r="A73" s="714" t="s">
        <v>423</v>
      </c>
      <c r="B73" s="714"/>
      <c r="C73" s="714"/>
      <c r="D73" s="714"/>
      <c r="E73" s="714"/>
      <c r="F73" s="714"/>
      <c r="G73" s="714"/>
      <c r="H73" s="714"/>
      <c r="I73" s="714"/>
      <c r="J73" s="714"/>
      <c r="K73" s="170"/>
      <c r="L73" s="170"/>
      <c r="M73" s="170"/>
      <c r="N73" s="170"/>
      <c r="O73" s="170"/>
      <c r="P73" s="170"/>
      <c r="Q73" s="170"/>
      <c r="R73" s="170"/>
      <c r="S73" s="170"/>
      <c r="T73" s="170"/>
      <c r="U73" s="155"/>
    </row>
    <row r="74" spans="1:21" ht="15">
      <c r="A74" s="717" t="s">
        <v>329</v>
      </c>
      <c r="B74" s="717"/>
      <c r="C74" s="717"/>
      <c r="D74" s="717"/>
      <c r="E74" s="717"/>
      <c r="F74" s="717"/>
      <c r="G74" s="717"/>
      <c r="H74" s="717"/>
      <c r="I74" s="717"/>
      <c r="J74" s="717"/>
      <c r="K74" s="170"/>
      <c r="L74" s="170"/>
      <c r="M74" s="170"/>
      <c r="N74" s="170"/>
      <c r="O74" s="170"/>
      <c r="P74" s="170"/>
      <c r="Q74" s="170"/>
      <c r="R74" s="170"/>
      <c r="S74" s="170"/>
      <c r="T74" s="170"/>
      <c r="U74" s="155"/>
    </row>
    <row r="75" spans="1:21" ht="15">
      <c r="K75" s="170"/>
      <c r="L75" s="170"/>
      <c r="M75" s="170"/>
      <c r="N75" s="170"/>
      <c r="O75" s="170"/>
      <c r="P75" s="170"/>
      <c r="Q75" s="170"/>
      <c r="R75" s="170"/>
      <c r="S75" s="170"/>
      <c r="T75" s="170"/>
      <c r="U75" s="155"/>
    </row>
    <row r="76" spans="1:21" ht="15">
      <c r="A76" s="716" t="s">
        <v>296</v>
      </c>
      <c r="B76" s="716"/>
      <c r="C76" s="716"/>
      <c r="D76" s="716"/>
      <c r="E76" s="716"/>
      <c r="F76" s="716"/>
      <c r="G76" s="15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155"/>
      <c r="S76" s="155"/>
      <c r="T76" s="155"/>
      <c r="U76" s="155"/>
    </row>
    <row r="77" spans="1:21" ht="63" customHeight="1">
      <c r="A77" s="714" t="s">
        <v>367</v>
      </c>
      <c r="B77" s="714"/>
      <c r="C77" s="714"/>
      <c r="D77" s="714"/>
      <c r="E77" s="714"/>
      <c r="F77" s="714"/>
      <c r="G77" s="714"/>
      <c r="H77" s="714"/>
      <c r="I77" s="714"/>
      <c r="J77" s="714"/>
      <c r="K77" s="155"/>
      <c r="L77" s="155"/>
      <c r="M77" s="155"/>
      <c r="N77" s="155"/>
      <c r="O77" s="155"/>
      <c r="P77" s="155"/>
      <c r="Q77" s="155"/>
      <c r="R77" s="155"/>
      <c r="S77" s="155"/>
      <c r="T77" s="155"/>
      <c r="U77" s="155"/>
    </row>
    <row r="78" spans="1:21" ht="15.75" customHeight="1">
      <c r="A78" s="714" t="s">
        <v>474</v>
      </c>
      <c r="B78" s="714"/>
      <c r="C78" s="714"/>
      <c r="D78" s="714"/>
      <c r="E78" s="714"/>
      <c r="F78" s="714"/>
      <c r="G78" s="714"/>
      <c r="H78" s="714"/>
      <c r="I78" s="714"/>
      <c r="J78" s="155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5"/>
    </row>
    <row r="79" spans="1:21" ht="15" customHeight="1">
      <c r="A79" s="714" t="s">
        <v>393</v>
      </c>
      <c r="B79" s="714"/>
      <c r="C79" s="714"/>
      <c r="D79" s="714"/>
      <c r="E79" s="714"/>
      <c r="F79" s="714"/>
      <c r="G79" s="714"/>
      <c r="H79" s="714"/>
      <c r="I79" s="714"/>
      <c r="J79" s="155"/>
      <c r="K79" s="155"/>
      <c r="L79" s="155"/>
      <c r="M79" s="155"/>
      <c r="N79" s="155"/>
      <c r="O79" s="155"/>
      <c r="P79" s="155"/>
      <c r="Q79" s="155"/>
      <c r="R79" s="155"/>
      <c r="S79" s="155"/>
      <c r="T79" s="155"/>
      <c r="U79" s="155"/>
    </row>
    <row r="80" spans="1:21" ht="14.25" customHeight="1">
      <c r="A80" s="714" t="s">
        <v>330</v>
      </c>
      <c r="B80" s="714"/>
      <c r="C80" s="714"/>
      <c r="D80" s="714"/>
      <c r="E80" s="714"/>
      <c r="F80" s="714"/>
      <c r="G80" s="714"/>
      <c r="H80" s="714"/>
      <c r="I80" s="714"/>
      <c r="J80" s="155"/>
      <c r="K80" s="155"/>
      <c r="L80" s="155"/>
      <c r="M80" s="155"/>
      <c r="N80" s="155"/>
      <c r="O80" s="155"/>
      <c r="P80" s="155"/>
      <c r="Q80" s="155"/>
      <c r="R80" s="155"/>
      <c r="S80" s="155"/>
      <c r="T80" s="155"/>
      <c r="U80" s="155"/>
    </row>
    <row r="81" spans="1:21" ht="16.5" customHeight="1">
      <c r="A81" s="714"/>
      <c r="B81" s="714"/>
      <c r="C81" s="714"/>
      <c r="D81" s="714"/>
      <c r="E81" s="714"/>
      <c r="F81" s="714"/>
      <c r="G81" s="714"/>
      <c r="H81" s="714"/>
      <c r="I81" s="714"/>
      <c r="J81" s="155"/>
      <c r="K81" s="155"/>
      <c r="L81" s="155"/>
      <c r="M81" s="155"/>
      <c r="N81" s="155"/>
      <c r="O81" s="155"/>
      <c r="P81" s="155"/>
      <c r="Q81" s="155"/>
      <c r="R81" s="155"/>
      <c r="S81" s="155"/>
      <c r="T81" s="155"/>
      <c r="U81" s="155"/>
    </row>
    <row r="82" spans="1:21" ht="15">
      <c r="A82" s="155" t="s">
        <v>331</v>
      </c>
      <c r="B82" s="155"/>
      <c r="C82" s="155"/>
      <c r="D82" s="155"/>
      <c r="E82" s="155"/>
      <c r="F82" s="155"/>
      <c r="G82" s="155"/>
      <c r="H82" s="155"/>
      <c r="I82" s="155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</row>
    <row r="83" spans="1:21" ht="15">
      <c r="A83" s="155" t="s">
        <v>288</v>
      </c>
      <c r="B83" s="155"/>
      <c r="C83" s="155"/>
      <c r="D83" s="155"/>
      <c r="E83" s="155"/>
      <c r="F83" s="155"/>
      <c r="G83" s="155"/>
      <c r="H83" s="155"/>
      <c r="I83" s="155"/>
      <c r="J83" s="155"/>
      <c r="K83" s="155"/>
      <c r="L83" s="155"/>
      <c r="M83" s="155"/>
      <c r="N83" s="155"/>
      <c r="O83" s="155"/>
      <c r="P83" s="155"/>
      <c r="Q83" s="155"/>
      <c r="R83" s="155"/>
      <c r="S83" s="155"/>
      <c r="T83" s="155"/>
      <c r="U83" s="155"/>
    </row>
    <row r="84" spans="1:21" ht="15">
      <c r="A84" s="155" t="s">
        <v>289</v>
      </c>
      <c r="B84" s="155"/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  <c r="O84" s="155"/>
      <c r="P84" s="155"/>
      <c r="Q84" s="155"/>
      <c r="R84" s="155"/>
      <c r="S84" s="155"/>
      <c r="T84" s="155"/>
      <c r="U84" s="155"/>
    </row>
    <row r="85" spans="1:21" ht="15">
      <c r="A85" s="155" t="s">
        <v>290</v>
      </c>
      <c r="B85" s="155"/>
      <c r="C85" s="155"/>
      <c r="D85" s="155"/>
      <c r="E85" s="155"/>
      <c r="F85" s="155"/>
      <c r="G85" s="155"/>
      <c r="H85" s="155"/>
      <c r="I85" s="155"/>
      <c r="J85" s="155"/>
      <c r="K85" s="155"/>
      <c r="L85" s="155"/>
      <c r="M85" s="155"/>
      <c r="N85" s="155"/>
      <c r="O85" s="155"/>
      <c r="P85" s="155"/>
      <c r="Q85" s="155"/>
      <c r="R85" s="155"/>
      <c r="S85" s="155"/>
      <c r="T85" s="155"/>
      <c r="U85" s="155"/>
    </row>
    <row r="86" spans="1:21" ht="15">
      <c r="A86" s="155"/>
      <c r="B86" s="155"/>
      <c r="C86" s="155"/>
      <c r="D86" s="155"/>
      <c r="E86" s="155"/>
      <c r="F86" s="155"/>
      <c r="G86" s="155"/>
      <c r="H86" s="155"/>
      <c r="I86" s="155"/>
      <c r="J86" s="155"/>
      <c r="K86" s="155"/>
      <c r="L86" s="155"/>
      <c r="M86" s="155"/>
      <c r="N86" s="155"/>
      <c r="O86" s="155"/>
      <c r="P86" s="155"/>
      <c r="Q86" s="155"/>
      <c r="R86" s="155"/>
      <c r="S86" s="155"/>
      <c r="T86" s="155"/>
      <c r="U86" s="155"/>
    </row>
    <row r="87" spans="1:21" ht="15">
      <c r="A87" s="716" t="s">
        <v>297</v>
      </c>
      <c r="B87" s="716"/>
      <c r="C87" s="716"/>
      <c r="D87" s="716"/>
      <c r="E87" s="716"/>
      <c r="F87" s="716"/>
      <c r="G87" s="716"/>
      <c r="H87" s="155"/>
      <c r="I87" s="155"/>
      <c r="J87" s="155"/>
      <c r="K87" s="155"/>
      <c r="L87" s="155"/>
      <c r="M87" s="155"/>
      <c r="N87" s="155"/>
      <c r="O87" s="155"/>
      <c r="P87" s="155"/>
      <c r="Q87" s="155"/>
      <c r="R87" s="155"/>
      <c r="S87" s="155"/>
      <c r="T87" s="155"/>
      <c r="U87" s="155"/>
    </row>
    <row r="88" spans="1:21" ht="30.75" customHeight="1">
      <c r="A88" s="714" t="s">
        <v>368</v>
      </c>
      <c r="B88" s="714"/>
      <c r="C88" s="714"/>
      <c r="D88" s="714"/>
      <c r="E88" s="714"/>
      <c r="F88" s="714"/>
      <c r="G88" s="714"/>
      <c r="H88" s="714"/>
      <c r="I88" s="714"/>
      <c r="J88" s="714"/>
      <c r="K88" s="171"/>
      <c r="L88" s="171"/>
      <c r="M88" s="171"/>
      <c r="N88" s="171"/>
      <c r="O88" s="171"/>
      <c r="P88" s="155"/>
      <c r="Q88" s="155"/>
      <c r="R88" s="155"/>
      <c r="S88" s="155"/>
      <c r="T88" s="155"/>
      <c r="U88" s="155"/>
    </row>
    <row r="89" spans="1:21" ht="15">
      <c r="A89" s="162" t="s">
        <v>267</v>
      </c>
      <c r="B89" s="162"/>
      <c r="C89" s="162"/>
      <c r="D89" s="162"/>
      <c r="E89" s="162"/>
      <c r="F89" s="162"/>
      <c r="G89" s="163"/>
      <c r="H89" s="163"/>
      <c r="I89" s="163"/>
      <c r="J89" s="163"/>
      <c r="K89" s="163"/>
      <c r="L89" s="163"/>
      <c r="M89" s="163"/>
      <c r="N89" s="163"/>
      <c r="O89" s="163"/>
      <c r="P89" s="155"/>
      <c r="Q89" s="155"/>
      <c r="R89" s="155"/>
      <c r="S89" s="155"/>
      <c r="T89" s="155"/>
      <c r="U89" s="155"/>
    </row>
    <row r="90" spans="1:21" ht="15">
      <c r="A90" s="715" t="s">
        <v>333</v>
      </c>
      <c r="B90" s="715"/>
      <c r="C90" s="715"/>
      <c r="D90" s="715"/>
      <c r="E90" s="715"/>
      <c r="F90" s="715"/>
      <c r="G90" s="715"/>
      <c r="H90" s="715"/>
      <c r="I90" s="715"/>
      <c r="J90" s="715"/>
      <c r="K90" s="715"/>
      <c r="L90" s="163"/>
      <c r="M90" s="163"/>
      <c r="N90" s="163"/>
      <c r="O90" s="163"/>
      <c r="P90" s="155"/>
      <c r="Q90" s="155"/>
      <c r="R90" s="155"/>
      <c r="S90" s="155"/>
      <c r="T90" s="155"/>
      <c r="U90" s="155"/>
    </row>
    <row r="91" spans="1:21" ht="15">
      <c r="A91" s="162" t="s">
        <v>334</v>
      </c>
      <c r="B91" s="162"/>
      <c r="C91" s="162"/>
      <c r="D91" s="162"/>
      <c r="E91" s="162"/>
      <c r="F91" s="162"/>
      <c r="G91" s="163"/>
      <c r="H91" s="163"/>
      <c r="I91" s="163"/>
      <c r="J91" s="163"/>
      <c r="K91" s="163"/>
      <c r="L91" s="163"/>
      <c r="M91" s="163"/>
      <c r="N91" s="163"/>
      <c r="O91" s="163"/>
      <c r="P91" s="155"/>
      <c r="Q91" s="155"/>
      <c r="R91" s="155"/>
      <c r="S91" s="155"/>
      <c r="T91" s="155"/>
      <c r="U91" s="155"/>
    </row>
    <row r="92" spans="1:21" ht="15">
      <c r="A92" s="162" t="s">
        <v>335</v>
      </c>
      <c r="B92" s="162"/>
      <c r="C92" s="162"/>
      <c r="D92" s="162"/>
      <c r="E92" s="162"/>
      <c r="F92" s="162"/>
      <c r="G92" s="163"/>
      <c r="H92" s="163"/>
      <c r="I92" s="163"/>
      <c r="J92" s="163"/>
      <c r="K92" s="163"/>
      <c r="L92" s="163"/>
      <c r="M92" s="163"/>
      <c r="N92" s="163"/>
      <c r="O92" s="163"/>
      <c r="P92" s="155"/>
      <c r="Q92" s="155"/>
      <c r="R92" s="155"/>
      <c r="S92" s="155"/>
      <c r="T92" s="155"/>
      <c r="U92" s="155"/>
    </row>
    <row r="93" spans="1:21" ht="15">
      <c r="A93" s="162" t="s">
        <v>475</v>
      </c>
      <c r="B93" s="162"/>
      <c r="C93" s="162"/>
      <c r="D93" s="162"/>
      <c r="E93" s="162"/>
      <c r="F93" s="162"/>
      <c r="G93" s="163"/>
      <c r="H93" s="163"/>
      <c r="I93" s="163"/>
      <c r="J93" s="163"/>
      <c r="K93" s="163"/>
      <c r="L93" s="163"/>
      <c r="M93" s="163"/>
      <c r="N93" s="163"/>
      <c r="O93" s="163"/>
      <c r="P93" s="155"/>
      <c r="Q93" s="155"/>
      <c r="R93" s="155"/>
      <c r="S93" s="155"/>
      <c r="T93" s="155"/>
      <c r="U93" s="155"/>
    </row>
    <row r="94" spans="1:21" ht="15">
      <c r="A94" s="155"/>
      <c r="B94" s="155"/>
      <c r="C94" s="155"/>
      <c r="D94" s="155"/>
      <c r="E94" s="155"/>
      <c r="F94" s="155"/>
      <c r="G94" s="155"/>
      <c r="H94" s="155"/>
      <c r="I94" s="155"/>
      <c r="J94" s="155"/>
      <c r="K94" s="155"/>
      <c r="L94" s="155"/>
      <c r="M94" s="155"/>
      <c r="N94" s="155"/>
      <c r="O94" s="155"/>
      <c r="P94" s="155"/>
      <c r="Q94" s="155"/>
      <c r="R94" s="155"/>
      <c r="S94" s="155"/>
      <c r="T94" s="155"/>
      <c r="U94" s="155"/>
    </row>
    <row r="95" spans="1:21" ht="15">
      <c r="A95" s="172" t="s">
        <v>298</v>
      </c>
      <c r="B95" s="172"/>
      <c r="C95" s="172"/>
      <c r="D95" s="172"/>
      <c r="E95" s="172"/>
      <c r="F95" s="172"/>
      <c r="G95" s="155"/>
      <c r="H95" s="155"/>
      <c r="I95" s="155"/>
      <c r="J95" s="155"/>
      <c r="K95" s="155"/>
      <c r="L95" s="155"/>
      <c r="M95" s="155"/>
      <c r="N95" s="155"/>
      <c r="O95" s="155"/>
      <c r="P95" s="155"/>
      <c r="Q95" s="155"/>
      <c r="R95" s="155"/>
      <c r="S95" s="155"/>
      <c r="T95" s="155"/>
      <c r="U95" s="155"/>
    </row>
    <row r="96" spans="1:21" ht="15" customHeight="1">
      <c r="A96" s="164" t="s">
        <v>394</v>
      </c>
      <c r="B96" s="165"/>
      <c r="C96" s="165"/>
      <c r="D96" s="165"/>
      <c r="E96" s="165"/>
      <c r="F96" s="165"/>
      <c r="G96" s="163"/>
      <c r="H96" s="163"/>
      <c r="I96" s="163"/>
      <c r="J96" s="163"/>
      <c r="K96" s="163"/>
      <c r="L96" s="163"/>
      <c r="M96" s="163"/>
      <c r="N96" s="163"/>
      <c r="O96" s="163"/>
      <c r="P96" s="155"/>
      <c r="Q96" s="155"/>
      <c r="R96" s="155"/>
      <c r="S96" s="155"/>
      <c r="T96" s="155"/>
      <c r="U96" s="155"/>
    </row>
    <row r="97" spans="1:21" ht="15" customHeight="1">
      <c r="A97" s="165" t="s">
        <v>476</v>
      </c>
      <c r="B97" s="165"/>
      <c r="C97" s="165"/>
      <c r="D97" s="165"/>
      <c r="E97" s="165"/>
      <c r="F97" s="165"/>
      <c r="G97" s="163"/>
      <c r="H97" s="163"/>
      <c r="I97" s="163"/>
      <c r="J97" s="163"/>
      <c r="K97" s="163"/>
      <c r="L97" s="163"/>
      <c r="M97" s="163"/>
      <c r="N97" s="163"/>
      <c r="O97" s="163"/>
      <c r="P97" s="155"/>
      <c r="Q97" s="155"/>
      <c r="R97" s="155"/>
      <c r="S97" s="155"/>
      <c r="T97" s="155"/>
      <c r="U97" s="155"/>
    </row>
    <row r="98" spans="1:21" ht="15">
      <c r="A98" s="155"/>
      <c r="B98" s="155"/>
      <c r="C98" s="155"/>
      <c r="D98" s="155"/>
      <c r="E98" s="155"/>
      <c r="F98" s="155"/>
      <c r="G98" s="155"/>
      <c r="H98" s="155"/>
      <c r="I98" s="155"/>
      <c r="J98" s="155"/>
      <c r="K98" s="155"/>
      <c r="L98" s="155"/>
      <c r="M98" s="155"/>
      <c r="N98" s="155"/>
      <c r="O98" s="155"/>
      <c r="P98" s="155"/>
      <c r="Q98" s="155"/>
      <c r="R98" s="155"/>
      <c r="S98" s="155"/>
      <c r="T98" s="155"/>
      <c r="U98" s="155"/>
    </row>
    <row r="99" spans="1:21" ht="15">
      <c r="A99" s="716" t="s">
        <v>299</v>
      </c>
      <c r="B99" s="716"/>
      <c r="C99" s="716"/>
      <c r="D99" s="716"/>
      <c r="E99" s="716"/>
      <c r="F99" s="716"/>
      <c r="G99" s="155"/>
      <c r="H99" s="155"/>
      <c r="I99" s="155"/>
      <c r="J99" s="155"/>
      <c r="K99" s="155"/>
      <c r="L99" s="155"/>
      <c r="M99" s="155"/>
      <c r="N99" s="155"/>
      <c r="O99" s="155"/>
      <c r="P99" s="155"/>
      <c r="Q99" s="155"/>
      <c r="R99" s="155"/>
      <c r="S99" s="155"/>
      <c r="T99" s="155"/>
      <c r="U99" s="155"/>
    </row>
    <row r="100" spans="1:21" ht="15">
      <c r="A100" s="172" t="s">
        <v>312</v>
      </c>
      <c r="B100" s="172"/>
      <c r="C100" s="172"/>
      <c r="D100" s="172"/>
      <c r="E100" s="172"/>
      <c r="F100" s="172"/>
      <c r="G100" s="155"/>
      <c r="H100" s="155"/>
      <c r="I100" s="155"/>
      <c r="J100" s="155"/>
      <c r="K100" s="155"/>
      <c r="L100" s="155"/>
      <c r="M100" s="155"/>
      <c r="N100" s="155"/>
      <c r="O100" s="155"/>
      <c r="P100" s="155"/>
      <c r="Q100" s="155"/>
      <c r="R100" s="155"/>
      <c r="S100" s="155"/>
      <c r="T100" s="155"/>
      <c r="U100" s="155"/>
    </row>
    <row r="101" spans="1:21" ht="15">
      <c r="A101" s="162" t="s">
        <v>477</v>
      </c>
      <c r="B101" s="172"/>
      <c r="C101" s="172"/>
      <c r="D101" s="172"/>
      <c r="E101" s="172"/>
      <c r="F101" s="172"/>
      <c r="G101" s="155"/>
      <c r="H101" s="155"/>
      <c r="I101" s="155"/>
      <c r="J101" s="155"/>
      <c r="K101" s="155"/>
      <c r="L101" s="155"/>
      <c r="M101" s="155"/>
      <c r="N101" s="155"/>
      <c r="O101" s="155"/>
      <c r="P101" s="155"/>
      <c r="Q101" s="155"/>
      <c r="R101" s="155"/>
      <c r="S101" s="155"/>
      <c r="T101" s="155"/>
      <c r="U101" s="155"/>
    </row>
    <row r="102" spans="1:21" ht="15">
      <c r="A102" s="162" t="s">
        <v>478</v>
      </c>
      <c r="B102" s="155"/>
      <c r="C102" s="155"/>
      <c r="D102" s="155"/>
      <c r="E102" s="155"/>
      <c r="F102" s="155"/>
      <c r="G102" s="155"/>
      <c r="H102" s="155"/>
      <c r="I102" s="155"/>
      <c r="J102" s="155"/>
      <c r="K102" s="155"/>
      <c r="L102" s="155"/>
      <c r="M102" s="155"/>
      <c r="N102" s="155"/>
      <c r="O102" s="155"/>
      <c r="P102" s="155"/>
      <c r="Q102" s="155"/>
      <c r="R102" s="155"/>
      <c r="S102" s="155"/>
      <c r="T102" s="155"/>
      <c r="U102" s="155"/>
    </row>
    <row r="103" spans="1:21" ht="15">
      <c r="A103" s="162"/>
      <c r="B103" s="155"/>
      <c r="C103" s="155"/>
      <c r="D103" s="155"/>
      <c r="E103" s="155"/>
      <c r="F103" s="155"/>
      <c r="G103" s="155"/>
      <c r="H103" s="155"/>
      <c r="I103" s="155"/>
      <c r="J103" s="155"/>
      <c r="K103" s="155"/>
      <c r="L103" s="155"/>
      <c r="M103" s="155"/>
      <c r="N103" s="155"/>
      <c r="O103" s="155"/>
      <c r="P103" s="155"/>
      <c r="Q103" s="155"/>
      <c r="R103" s="155"/>
      <c r="S103" s="155"/>
      <c r="T103" s="155"/>
      <c r="U103" s="155"/>
    </row>
    <row r="104" spans="1:21" ht="15">
      <c r="A104" s="716" t="s">
        <v>305</v>
      </c>
      <c r="B104" s="716"/>
      <c r="C104" s="716"/>
      <c r="D104" s="716"/>
      <c r="E104" s="716"/>
      <c r="F104" s="716"/>
      <c r="G104" s="716"/>
      <c r="H104" s="716"/>
      <c r="I104" s="716"/>
      <c r="J104" s="155"/>
      <c r="K104" s="155"/>
      <c r="L104" s="155"/>
      <c r="M104" s="155"/>
      <c r="N104" s="155"/>
      <c r="O104" s="155"/>
      <c r="P104" s="155"/>
      <c r="Q104" s="155"/>
      <c r="R104" s="155"/>
      <c r="S104" s="155"/>
      <c r="T104" s="155"/>
      <c r="U104" s="155"/>
    </row>
    <row r="105" spans="1:21" ht="15">
      <c r="A105" s="163" t="s">
        <v>282</v>
      </c>
      <c r="B105" s="163"/>
      <c r="C105" s="163"/>
      <c r="D105" s="161"/>
      <c r="E105" s="172"/>
      <c r="F105" s="172"/>
      <c r="G105" s="172"/>
      <c r="H105" s="172"/>
      <c r="I105" s="172"/>
      <c r="J105" s="155"/>
      <c r="K105" s="155"/>
      <c r="L105" s="155"/>
      <c r="M105" s="155"/>
      <c r="N105" s="155"/>
      <c r="O105" s="155"/>
      <c r="P105" s="155"/>
      <c r="Q105" s="155"/>
      <c r="R105" s="155"/>
      <c r="S105" s="155"/>
      <c r="T105" s="155"/>
      <c r="U105" s="155"/>
    </row>
    <row r="106" spans="1:21" ht="15">
      <c r="A106" s="715" t="s">
        <v>395</v>
      </c>
      <c r="B106" s="715"/>
      <c r="C106" s="715"/>
      <c r="D106" s="715"/>
      <c r="E106" s="715"/>
      <c r="F106" s="715"/>
      <c r="G106" s="715"/>
      <c r="H106" s="715"/>
      <c r="I106" s="161"/>
      <c r="J106" s="155"/>
      <c r="K106" s="155"/>
      <c r="L106" s="155"/>
      <c r="M106" s="155"/>
      <c r="N106" s="155"/>
      <c r="O106" s="155"/>
      <c r="P106" s="155"/>
      <c r="Q106" s="155"/>
      <c r="R106" s="155"/>
      <c r="S106" s="155"/>
      <c r="T106" s="155"/>
      <c r="U106" s="155"/>
    </row>
    <row r="107" spans="1:21" ht="15">
      <c r="A107" s="155"/>
      <c r="B107" s="155"/>
      <c r="C107" s="155"/>
      <c r="D107" s="155"/>
      <c r="E107" s="155"/>
      <c r="F107" s="155"/>
      <c r="G107" s="155"/>
      <c r="H107" s="155"/>
      <c r="I107" s="155"/>
      <c r="J107" s="155"/>
      <c r="K107" s="155"/>
      <c r="L107" s="155"/>
      <c r="M107" s="155"/>
      <c r="N107" s="155"/>
      <c r="O107" s="155"/>
      <c r="P107" s="155"/>
      <c r="Q107" s="155"/>
      <c r="R107" s="155"/>
      <c r="S107" s="155"/>
      <c r="T107" s="155"/>
      <c r="U107" s="155"/>
    </row>
    <row r="108" spans="1:21" ht="15">
      <c r="A108" s="157" t="s">
        <v>304</v>
      </c>
      <c r="B108" s="155"/>
      <c r="C108" s="155"/>
      <c r="D108" s="155"/>
      <c r="E108" s="155"/>
      <c r="F108" s="155"/>
      <c r="G108" s="155"/>
      <c r="H108" s="155"/>
      <c r="I108" s="155"/>
      <c r="J108" s="155"/>
      <c r="K108" s="155"/>
      <c r="L108" s="155"/>
      <c r="M108" s="155"/>
      <c r="N108" s="155"/>
      <c r="O108" s="155"/>
      <c r="P108" s="155"/>
      <c r="Q108" s="155"/>
      <c r="R108" s="155"/>
      <c r="S108" s="155"/>
      <c r="T108" s="155"/>
      <c r="U108" s="155"/>
    </row>
    <row r="109" spans="1:21" ht="15">
      <c r="A109" s="155" t="s">
        <v>375</v>
      </c>
      <c r="B109" s="155"/>
      <c r="C109" s="155"/>
      <c r="D109" s="155"/>
      <c r="E109" s="155"/>
      <c r="F109" s="155"/>
      <c r="G109" s="155"/>
      <c r="H109" s="155"/>
      <c r="I109" s="155"/>
      <c r="J109" s="155"/>
      <c r="K109" s="155"/>
      <c r="L109" s="155"/>
      <c r="M109" s="155"/>
      <c r="N109" s="155"/>
      <c r="O109" s="155"/>
      <c r="P109" s="155"/>
      <c r="Q109" s="155"/>
      <c r="R109" s="155"/>
      <c r="S109" s="155"/>
      <c r="T109" s="155"/>
      <c r="U109" s="155"/>
    </row>
    <row r="110" spans="1:21" ht="15">
      <c r="A110" s="155" t="s">
        <v>396</v>
      </c>
      <c r="B110" s="155"/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  <c r="O110" s="155"/>
      <c r="P110" s="155"/>
      <c r="Q110" s="155"/>
      <c r="R110" s="155"/>
      <c r="S110" s="155"/>
      <c r="T110" s="155"/>
      <c r="U110" s="155"/>
    </row>
    <row r="111" spans="1:21" ht="15">
      <c r="A111" s="155"/>
      <c r="B111" s="155"/>
      <c r="C111" s="155"/>
      <c r="D111" s="155"/>
      <c r="E111" s="155"/>
      <c r="F111" s="155"/>
      <c r="G111" s="155"/>
      <c r="H111" s="155"/>
      <c r="I111" s="155"/>
      <c r="J111" s="155"/>
      <c r="K111" s="155"/>
      <c r="L111" s="155"/>
      <c r="M111" s="155"/>
      <c r="N111" s="155"/>
      <c r="O111" s="155"/>
      <c r="P111" s="155"/>
      <c r="Q111" s="155"/>
      <c r="R111" s="155"/>
      <c r="S111" s="155"/>
      <c r="T111" s="155"/>
      <c r="U111" s="155"/>
    </row>
    <row r="112" spans="1:21" ht="15">
      <c r="A112" s="157" t="s">
        <v>306</v>
      </c>
      <c r="B112" s="155"/>
      <c r="C112" s="155"/>
      <c r="D112" s="155"/>
      <c r="E112" s="155"/>
      <c r="F112" s="155"/>
      <c r="G112" s="155"/>
      <c r="H112" s="155"/>
      <c r="I112" s="155"/>
      <c r="J112" s="155"/>
      <c r="K112" s="155"/>
      <c r="L112" s="155"/>
      <c r="M112" s="155"/>
      <c r="N112" s="155"/>
      <c r="O112" s="155"/>
      <c r="P112" s="155"/>
      <c r="Q112" s="155"/>
      <c r="R112" s="155"/>
      <c r="S112" s="155"/>
      <c r="T112" s="155"/>
      <c r="U112" s="155"/>
    </row>
    <row r="113" spans="1:21" ht="33" customHeight="1">
      <c r="A113" s="714" t="s">
        <v>313</v>
      </c>
      <c r="B113" s="714"/>
      <c r="C113" s="714"/>
      <c r="D113" s="714"/>
      <c r="E113" s="714"/>
      <c r="F113" s="714"/>
      <c r="G113" s="714"/>
      <c r="H113" s="714"/>
      <c r="I113" s="714"/>
      <c r="J113" s="155"/>
      <c r="K113" s="155"/>
      <c r="L113" s="155"/>
      <c r="M113" s="155"/>
      <c r="N113" s="155"/>
      <c r="O113" s="155"/>
      <c r="P113" s="155"/>
      <c r="Q113" s="155"/>
      <c r="R113" s="155"/>
      <c r="S113" s="155"/>
      <c r="T113" s="155"/>
      <c r="U113" s="155"/>
    </row>
    <row r="114" spans="1:21" ht="15">
      <c r="A114" s="163" t="s">
        <v>479</v>
      </c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55"/>
      <c r="O114" s="155"/>
      <c r="P114" s="155"/>
      <c r="Q114" s="155"/>
      <c r="R114" s="155"/>
      <c r="S114" s="155"/>
      <c r="T114" s="155"/>
      <c r="U114" s="155"/>
    </row>
    <row r="115" spans="1:21" ht="15">
      <c r="A115" s="163" t="s">
        <v>339</v>
      </c>
      <c r="B115" s="163"/>
      <c r="C115" s="163"/>
      <c r="D115" s="163"/>
      <c r="E115" s="163"/>
      <c r="F115" s="163"/>
      <c r="G115" s="163"/>
      <c r="H115" s="163"/>
      <c r="I115" s="163"/>
      <c r="J115" s="155"/>
      <c r="K115" s="155"/>
      <c r="L115" s="155"/>
      <c r="M115" s="155"/>
      <c r="N115" s="155"/>
      <c r="O115" s="155"/>
      <c r="P115" s="155"/>
      <c r="Q115" s="155"/>
      <c r="R115" s="155"/>
      <c r="S115" s="155"/>
      <c r="T115" s="155"/>
      <c r="U115" s="155"/>
    </row>
    <row r="116" spans="1:21" ht="15">
      <c r="A116" s="163" t="s">
        <v>402</v>
      </c>
      <c r="B116" s="163"/>
      <c r="C116" s="163"/>
      <c r="D116" s="163"/>
      <c r="E116" s="163"/>
      <c r="F116" s="163"/>
      <c r="G116" s="163"/>
      <c r="H116" s="163"/>
      <c r="I116" s="163"/>
      <c r="J116" s="155"/>
      <c r="K116" s="155"/>
      <c r="L116" s="155"/>
      <c r="M116" s="155"/>
      <c r="N116" s="155"/>
      <c r="O116" s="155"/>
      <c r="P116" s="155"/>
      <c r="Q116" s="155"/>
      <c r="R116" s="155"/>
      <c r="S116" s="155"/>
      <c r="T116" s="155"/>
      <c r="U116" s="155"/>
    </row>
    <row r="117" spans="1:21" ht="15">
      <c r="A117" s="163" t="s">
        <v>369</v>
      </c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55"/>
      <c r="P117" s="155"/>
      <c r="Q117" s="155"/>
      <c r="R117" s="155"/>
      <c r="S117" s="155"/>
      <c r="T117" s="155"/>
      <c r="U117" s="155"/>
    </row>
    <row r="118" spans="1:21" ht="15">
      <c r="A118" s="163" t="s">
        <v>370</v>
      </c>
      <c r="B118" s="163"/>
      <c r="C118" s="163"/>
      <c r="D118" s="163"/>
      <c r="E118" s="163"/>
      <c r="F118" s="163"/>
      <c r="G118" s="163"/>
      <c r="H118" s="163"/>
      <c r="I118" s="163"/>
      <c r="J118" s="155"/>
      <c r="K118" s="713"/>
      <c r="L118" s="713"/>
      <c r="M118" s="713"/>
      <c r="N118" s="155"/>
      <c r="O118" s="155"/>
      <c r="P118" s="155"/>
      <c r="Q118" s="155"/>
      <c r="R118" s="155"/>
      <c r="S118" s="155"/>
      <c r="T118" s="155"/>
      <c r="U118" s="155"/>
    </row>
    <row r="119" spans="1:21" ht="15">
      <c r="A119" s="163" t="s">
        <v>403</v>
      </c>
      <c r="B119" s="163"/>
      <c r="C119" s="163"/>
      <c r="D119" s="163"/>
      <c r="E119" s="163"/>
      <c r="F119" s="163"/>
      <c r="G119" s="163"/>
      <c r="H119" s="163"/>
      <c r="I119" s="163"/>
      <c r="J119" s="155"/>
      <c r="K119" s="155"/>
      <c r="L119" s="155"/>
      <c r="M119" s="155"/>
      <c r="N119" s="155"/>
      <c r="O119" s="155"/>
      <c r="P119" s="155"/>
      <c r="Q119" s="155"/>
      <c r="R119" s="155"/>
      <c r="S119" s="155"/>
      <c r="T119" s="155"/>
      <c r="U119" s="155"/>
    </row>
    <row r="120" spans="1:21" ht="15">
      <c r="A120" s="163" t="s">
        <v>480</v>
      </c>
      <c r="B120" s="163"/>
      <c r="C120" s="163"/>
      <c r="D120" s="163"/>
      <c r="E120" s="163"/>
      <c r="F120" s="163"/>
      <c r="G120" s="163"/>
      <c r="H120" s="163"/>
      <c r="I120" s="163"/>
      <c r="J120" s="155"/>
      <c r="K120" s="155"/>
      <c r="L120" s="155"/>
      <c r="M120" s="155"/>
      <c r="N120" s="155"/>
      <c r="O120" s="155"/>
      <c r="P120" s="155"/>
      <c r="Q120" s="155"/>
      <c r="R120" s="155"/>
      <c r="S120" s="155"/>
      <c r="T120" s="155"/>
      <c r="U120" s="155"/>
    </row>
    <row r="121" spans="1:21" ht="15">
      <c r="A121" s="163"/>
      <c r="B121" s="163"/>
      <c r="C121" s="163"/>
      <c r="D121" s="163"/>
      <c r="E121" s="163"/>
      <c r="F121" s="163"/>
      <c r="G121" s="163"/>
      <c r="H121" s="163"/>
      <c r="I121" s="163"/>
      <c r="J121" s="155"/>
      <c r="K121" s="155"/>
      <c r="L121" s="155"/>
      <c r="M121" s="155"/>
      <c r="N121" s="155"/>
      <c r="O121" s="155"/>
      <c r="P121" s="155"/>
      <c r="Q121" s="155"/>
      <c r="R121" s="155"/>
      <c r="S121" s="155"/>
      <c r="T121" s="155"/>
      <c r="U121" s="155"/>
    </row>
    <row r="122" spans="1:21" ht="15">
      <c r="A122" s="157" t="s">
        <v>307</v>
      </c>
      <c r="B122" s="157" t="s">
        <v>371</v>
      </c>
      <c r="C122" s="155"/>
      <c r="D122" s="155"/>
      <c r="E122" s="155"/>
      <c r="F122" s="155"/>
      <c r="G122" s="155"/>
      <c r="H122" s="155"/>
      <c r="I122" s="155"/>
      <c r="J122" s="155"/>
      <c r="K122" s="155"/>
      <c r="L122" s="155"/>
      <c r="M122" s="155"/>
      <c r="N122" s="155"/>
      <c r="O122" s="155"/>
      <c r="P122" s="155"/>
      <c r="Q122" s="155"/>
      <c r="R122" s="155"/>
      <c r="S122" s="155"/>
      <c r="T122" s="155"/>
      <c r="U122" s="155"/>
    </row>
    <row r="123" spans="1:21" ht="15">
      <c r="A123" s="163" t="s">
        <v>373</v>
      </c>
      <c r="B123" s="163"/>
      <c r="C123" s="163"/>
      <c r="D123" s="163"/>
      <c r="E123" s="163"/>
      <c r="F123" s="163"/>
      <c r="G123" s="163"/>
      <c r="H123" s="155"/>
      <c r="I123" s="155"/>
      <c r="J123" s="155"/>
      <c r="K123" s="155"/>
      <c r="L123" s="155"/>
      <c r="M123" s="155"/>
      <c r="N123" s="155"/>
      <c r="O123" s="155"/>
      <c r="P123" s="155"/>
      <c r="Q123" s="155"/>
      <c r="R123" s="155"/>
      <c r="S123" s="155"/>
      <c r="T123" s="155"/>
      <c r="U123" s="155"/>
    </row>
    <row r="124" spans="1:21" ht="15" customHeight="1">
      <c r="A124" s="162" t="s">
        <v>401</v>
      </c>
      <c r="B124" s="162"/>
      <c r="C124" s="162"/>
      <c r="D124" s="162"/>
      <c r="E124" s="162"/>
      <c r="F124" s="162"/>
      <c r="G124" s="162"/>
      <c r="H124" s="162"/>
      <c r="I124" s="162"/>
      <c r="J124" s="162"/>
      <c r="K124" s="162"/>
      <c r="L124" s="155"/>
      <c r="M124" s="155"/>
      <c r="N124" s="155"/>
      <c r="O124" s="155"/>
      <c r="P124" s="155"/>
      <c r="Q124" s="155"/>
      <c r="R124" s="155"/>
      <c r="S124" s="155"/>
      <c r="T124" s="155"/>
      <c r="U124" s="155"/>
    </row>
    <row r="125" spans="1:21" ht="15">
      <c r="A125" s="162" t="s">
        <v>374</v>
      </c>
      <c r="B125" s="162"/>
      <c r="C125" s="162"/>
      <c r="D125" s="162"/>
      <c r="E125" s="162"/>
      <c r="F125" s="162"/>
      <c r="G125" s="162"/>
      <c r="H125" s="162"/>
      <c r="I125" s="163"/>
      <c r="J125" s="163"/>
      <c r="K125" s="163"/>
      <c r="L125" s="163"/>
      <c r="M125" s="163"/>
      <c r="N125" s="163"/>
      <c r="O125" s="163"/>
      <c r="P125" s="155"/>
      <c r="Q125" s="155"/>
      <c r="R125" s="155"/>
      <c r="S125" s="155"/>
      <c r="T125" s="155"/>
      <c r="U125" s="155"/>
    </row>
    <row r="126" spans="1:21" ht="15">
      <c r="A126" s="163" t="s">
        <v>372</v>
      </c>
      <c r="B126" s="163"/>
      <c r="C126" s="163"/>
      <c r="D126" s="163"/>
      <c r="E126" s="163"/>
      <c r="F126" s="162"/>
      <c r="G126" s="162"/>
      <c r="H126" s="162"/>
      <c r="I126" s="163"/>
      <c r="J126" s="163"/>
      <c r="K126" s="163"/>
      <c r="L126" s="155"/>
      <c r="M126" s="155"/>
      <c r="N126" s="155"/>
      <c r="O126" s="163"/>
      <c r="P126" s="155"/>
      <c r="Q126" s="155"/>
      <c r="R126" s="155"/>
      <c r="S126" s="155"/>
      <c r="T126" s="155"/>
      <c r="U126" s="155"/>
    </row>
    <row r="127" spans="1:21" ht="15">
      <c r="A127" s="163" t="s">
        <v>404</v>
      </c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55"/>
      <c r="Q127" s="155"/>
      <c r="R127" s="155"/>
      <c r="S127" s="155"/>
      <c r="T127" s="155"/>
      <c r="U127" s="155"/>
    </row>
    <row r="128" spans="1:21" ht="15">
      <c r="A128" s="163" t="s">
        <v>481</v>
      </c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55"/>
      <c r="Q128" s="155"/>
      <c r="R128" s="155"/>
      <c r="S128" s="155"/>
      <c r="T128" s="155"/>
      <c r="U128" s="155"/>
    </row>
    <row r="129" spans="1:21" ht="15">
      <c r="A129" s="155"/>
      <c r="B129" s="155"/>
      <c r="C129" s="155"/>
      <c r="D129" s="155"/>
      <c r="E129" s="155"/>
      <c r="F129" s="155"/>
      <c r="G129" s="155"/>
      <c r="H129" s="155"/>
      <c r="I129" s="155"/>
      <c r="J129" s="155"/>
      <c r="K129" s="155"/>
      <c r="L129" s="155"/>
      <c r="M129" s="155"/>
      <c r="N129" s="155"/>
      <c r="O129" s="155"/>
      <c r="P129" s="155"/>
      <c r="Q129" s="155"/>
      <c r="R129" s="155"/>
      <c r="S129" s="155"/>
      <c r="T129" s="155"/>
      <c r="U129" s="155"/>
    </row>
    <row r="130" spans="1:21" ht="15">
      <c r="A130" s="173" t="s">
        <v>398</v>
      </c>
      <c r="B130" s="174"/>
      <c r="C130" s="174"/>
      <c r="D130" s="174"/>
      <c r="E130" s="175"/>
      <c r="F130" s="175"/>
      <c r="G130" s="155"/>
      <c r="H130" s="155"/>
      <c r="I130" s="155"/>
      <c r="J130" s="155"/>
      <c r="K130" s="155"/>
      <c r="L130" s="155"/>
      <c r="M130" s="155"/>
      <c r="N130" s="155"/>
      <c r="O130" s="155"/>
      <c r="P130" s="155"/>
      <c r="Q130" s="155"/>
      <c r="R130" s="155"/>
      <c r="S130" s="155"/>
      <c r="T130" s="155"/>
      <c r="U130" s="155"/>
    </row>
    <row r="131" spans="1:21" ht="15">
      <c r="A131" s="176" t="s">
        <v>399</v>
      </c>
      <c r="B131" s="174"/>
      <c r="C131" s="174"/>
      <c r="D131" s="174"/>
      <c r="E131" s="175"/>
      <c r="F131" s="175"/>
      <c r="G131" s="155"/>
      <c r="H131" s="155"/>
      <c r="I131" s="155"/>
      <c r="J131" s="155"/>
      <c r="K131" s="155"/>
      <c r="L131" s="155"/>
      <c r="M131" s="155"/>
      <c r="N131" s="155"/>
      <c r="O131" s="155"/>
      <c r="P131" s="155"/>
      <c r="Q131" s="155"/>
      <c r="R131" s="155"/>
      <c r="S131" s="155"/>
      <c r="T131" s="155"/>
      <c r="U131" s="155"/>
    </row>
    <row r="132" spans="1:21" ht="15">
      <c r="A132" s="177" t="s">
        <v>397</v>
      </c>
      <c r="B132" s="177"/>
      <c r="C132" s="177"/>
      <c r="D132" s="177"/>
      <c r="E132" s="177"/>
      <c r="F132" s="177"/>
      <c r="G132" s="177"/>
      <c r="H132" s="155"/>
      <c r="I132" s="155"/>
      <c r="J132" s="155"/>
      <c r="K132" s="155"/>
      <c r="L132" s="155"/>
      <c r="M132" s="155"/>
      <c r="N132" s="155"/>
      <c r="O132" s="155"/>
      <c r="P132" s="155"/>
      <c r="Q132" s="155"/>
      <c r="R132" s="155"/>
      <c r="S132" s="155"/>
      <c r="T132" s="155"/>
      <c r="U132" s="155"/>
    </row>
    <row r="133" spans="1:21" ht="15">
      <c r="A133" s="175" t="s">
        <v>376</v>
      </c>
      <c r="B133" s="175"/>
      <c r="C133" s="175"/>
      <c r="D133" s="175"/>
      <c r="E133" s="175"/>
      <c r="F133" s="175"/>
      <c r="G133" s="175"/>
      <c r="H133" s="155"/>
      <c r="I133" s="155"/>
      <c r="J133" s="155"/>
      <c r="K133" s="155"/>
      <c r="L133" s="155"/>
      <c r="M133" s="155"/>
      <c r="N133" s="155"/>
      <c r="O133" s="155"/>
      <c r="P133" s="155"/>
      <c r="Q133" s="155"/>
      <c r="R133" s="155"/>
      <c r="S133" s="155"/>
      <c r="T133" s="155"/>
      <c r="U133" s="155"/>
    </row>
    <row r="134" spans="1:21" ht="15">
      <c r="A134" s="178" t="s">
        <v>336</v>
      </c>
      <c r="B134" s="178"/>
      <c r="C134" s="178"/>
      <c r="D134" s="178"/>
      <c r="E134" s="178"/>
      <c r="F134" s="178"/>
      <c r="G134" s="178"/>
      <c r="H134" s="178"/>
      <c r="I134" s="178"/>
      <c r="J134" s="178"/>
      <c r="K134" s="178"/>
      <c r="L134" s="178"/>
      <c r="M134" s="155"/>
      <c r="N134" s="155"/>
      <c r="O134" s="155"/>
      <c r="P134" s="155"/>
      <c r="Q134" s="155"/>
      <c r="R134" s="155"/>
      <c r="S134" s="155"/>
      <c r="T134" s="155"/>
      <c r="U134" s="155"/>
    </row>
    <row r="135" spans="1:21" ht="15">
      <c r="A135" s="176" t="s">
        <v>337</v>
      </c>
      <c r="B135" s="175"/>
      <c r="C135" s="175"/>
      <c r="D135" s="175"/>
      <c r="E135" s="175"/>
      <c r="F135" s="175"/>
      <c r="G135" s="175"/>
      <c r="H135" s="155"/>
      <c r="I135" s="155"/>
      <c r="J135" s="155"/>
      <c r="K135" s="155"/>
      <c r="L135" s="155"/>
      <c r="M135" s="155"/>
      <c r="N135" s="155"/>
      <c r="O135" s="155"/>
      <c r="P135" s="155"/>
      <c r="Q135" s="155"/>
      <c r="R135" s="155"/>
      <c r="S135" s="155"/>
      <c r="T135" s="155"/>
      <c r="U135" s="155"/>
    </row>
    <row r="136" spans="1:21" ht="15">
      <c r="A136" s="155" t="s">
        <v>338</v>
      </c>
      <c r="B136" s="155"/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  <c r="O136" s="155"/>
      <c r="P136" s="155"/>
      <c r="Q136" s="155"/>
      <c r="R136" s="155"/>
      <c r="S136" s="155"/>
      <c r="T136" s="155"/>
      <c r="U136" s="155"/>
    </row>
    <row r="137" spans="1:21" ht="15">
      <c r="A137" s="155"/>
      <c r="B137" s="155"/>
      <c r="C137" s="155"/>
      <c r="D137" s="155"/>
      <c r="E137" s="155"/>
      <c r="F137" s="155"/>
      <c r="G137" s="155"/>
      <c r="H137" s="155"/>
      <c r="I137" s="155"/>
      <c r="J137" s="155"/>
      <c r="K137" s="155"/>
      <c r="L137" s="155"/>
      <c r="M137" s="155"/>
      <c r="N137" s="155"/>
      <c r="O137" s="155"/>
      <c r="P137" s="155"/>
      <c r="Q137" s="155"/>
      <c r="R137" s="155"/>
      <c r="S137" s="155"/>
      <c r="T137" s="155"/>
      <c r="U137" s="155"/>
    </row>
    <row r="138" spans="1:21" ht="15">
      <c r="A138" s="157" t="s">
        <v>377</v>
      </c>
      <c r="B138" s="155"/>
      <c r="C138" s="155"/>
      <c r="D138" s="155"/>
      <c r="E138" s="155"/>
      <c r="F138" s="155"/>
      <c r="G138" s="155"/>
      <c r="H138" s="155"/>
      <c r="I138" s="155"/>
      <c r="J138" s="155"/>
      <c r="K138" s="155"/>
      <c r="L138" s="155"/>
      <c r="M138" s="155"/>
      <c r="N138" s="155"/>
      <c r="O138" s="155"/>
      <c r="P138" s="155"/>
      <c r="Q138" s="155"/>
      <c r="R138" s="155"/>
      <c r="S138" s="155"/>
      <c r="T138" s="155"/>
      <c r="U138" s="155"/>
    </row>
    <row r="139" spans="1:21" ht="15">
      <c r="A139" s="155" t="s">
        <v>378</v>
      </c>
      <c r="B139" s="155"/>
      <c r="C139" s="155"/>
      <c r="D139" s="155"/>
      <c r="E139" s="155"/>
      <c r="F139" s="155"/>
      <c r="G139" s="155"/>
      <c r="H139" s="155"/>
      <c r="I139" s="155"/>
      <c r="J139" s="155"/>
      <c r="K139" s="155"/>
      <c r="L139" s="155"/>
      <c r="M139" s="155"/>
      <c r="N139" s="155"/>
      <c r="O139" s="155"/>
      <c r="P139" s="155"/>
      <c r="Q139" s="155"/>
      <c r="R139" s="155"/>
      <c r="S139" s="155"/>
      <c r="T139" s="155"/>
      <c r="U139" s="155"/>
    </row>
    <row r="140" spans="1:21" ht="15">
      <c r="A140" s="155" t="s">
        <v>482</v>
      </c>
      <c r="B140" s="155"/>
      <c r="C140" s="155"/>
      <c r="D140" s="155"/>
      <c r="E140" s="155"/>
      <c r="F140" s="155"/>
      <c r="G140" s="155"/>
      <c r="H140" s="155"/>
      <c r="I140" s="155"/>
      <c r="J140" s="155"/>
      <c r="K140" s="155"/>
      <c r="L140" s="155"/>
      <c r="M140" s="155"/>
      <c r="N140" s="155"/>
      <c r="O140" s="155"/>
      <c r="P140" s="155"/>
      <c r="Q140" s="155"/>
      <c r="R140" s="155"/>
      <c r="S140" s="155"/>
      <c r="T140" s="155"/>
      <c r="U140" s="155"/>
    </row>
    <row r="141" spans="1:21" ht="15">
      <c r="A141" s="155"/>
      <c r="B141" s="155"/>
      <c r="C141" s="155"/>
      <c r="D141" s="155"/>
      <c r="E141" s="155"/>
      <c r="F141" s="155"/>
      <c r="G141" s="155"/>
      <c r="H141" s="155"/>
      <c r="I141" s="155"/>
      <c r="J141" s="155"/>
      <c r="K141" s="155"/>
      <c r="L141" s="155"/>
      <c r="M141" s="155"/>
      <c r="N141" s="155"/>
      <c r="O141" s="155"/>
      <c r="P141" s="155"/>
      <c r="Q141" s="155"/>
      <c r="R141" s="155"/>
      <c r="S141" s="155"/>
      <c r="T141" s="155"/>
      <c r="U141" s="155"/>
    </row>
    <row r="142" spans="1:21" ht="15">
      <c r="A142" s="155"/>
      <c r="B142" s="155"/>
      <c r="C142" s="155"/>
      <c r="D142" s="155"/>
      <c r="E142" s="155"/>
      <c r="F142" s="155"/>
      <c r="G142" s="155"/>
      <c r="H142" s="155"/>
      <c r="I142" s="155"/>
      <c r="J142" s="155"/>
      <c r="K142" s="155"/>
      <c r="L142" s="155"/>
      <c r="M142" s="155"/>
      <c r="N142" s="155"/>
      <c r="O142" s="155"/>
      <c r="P142" s="155"/>
      <c r="Q142" s="155"/>
      <c r="R142" s="155"/>
      <c r="S142" s="155"/>
      <c r="T142" s="155"/>
      <c r="U142" s="155"/>
    </row>
    <row r="143" spans="1:21" ht="15">
      <c r="A143" s="155"/>
      <c r="B143" s="155"/>
      <c r="C143" s="155"/>
      <c r="D143" s="155"/>
      <c r="E143" s="155"/>
      <c r="F143" s="155"/>
      <c r="G143" s="155"/>
      <c r="H143" s="155"/>
      <c r="I143" s="155"/>
      <c r="J143" s="155"/>
      <c r="K143" s="155"/>
      <c r="L143" s="155"/>
      <c r="M143" s="155"/>
      <c r="N143" s="155"/>
      <c r="O143" s="155"/>
      <c r="P143" s="155"/>
      <c r="Q143" s="155"/>
      <c r="R143" s="155"/>
      <c r="S143" s="155"/>
      <c r="T143" s="155"/>
      <c r="U143" s="155"/>
    </row>
    <row r="144" spans="1:21" ht="15">
      <c r="A144" s="155"/>
      <c r="B144" s="155"/>
      <c r="C144" s="155"/>
      <c r="D144" s="155"/>
      <c r="E144" s="155"/>
      <c r="F144" s="155"/>
      <c r="G144" s="155"/>
      <c r="H144" s="155"/>
      <c r="I144" s="155"/>
      <c r="J144" s="155"/>
      <c r="K144" s="155"/>
      <c r="L144" s="155"/>
      <c r="M144" s="155"/>
      <c r="N144" s="155"/>
      <c r="O144" s="155"/>
      <c r="P144" s="155"/>
      <c r="Q144" s="155"/>
      <c r="R144" s="155"/>
      <c r="S144" s="155"/>
      <c r="T144" s="155"/>
      <c r="U144" s="155"/>
    </row>
    <row r="145" spans="1:21" ht="15">
      <c r="A145" s="155"/>
      <c r="B145" s="155"/>
      <c r="C145" s="155"/>
      <c r="D145" s="155"/>
      <c r="E145" s="155"/>
      <c r="F145" s="155"/>
      <c r="G145" s="155"/>
      <c r="H145" s="155"/>
      <c r="I145" s="155"/>
      <c r="J145" s="155"/>
      <c r="K145" s="155"/>
      <c r="L145" s="155"/>
      <c r="M145" s="155"/>
      <c r="N145" s="155"/>
      <c r="O145" s="155"/>
      <c r="P145" s="155"/>
      <c r="Q145" s="155"/>
      <c r="R145" s="155"/>
      <c r="S145" s="155"/>
      <c r="T145" s="155"/>
      <c r="U145" s="155"/>
    </row>
    <row r="146" spans="1:21" ht="15">
      <c r="A146" s="155"/>
      <c r="B146" s="155"/>
      <c r="C146" s="155"/>
      <c r="D146" s="155"/>
      <c r="E146" s="155"/>
      <c r="F146" s="155"/>
      <c r="G146" s="155"/>
      <c r="H146" s="155"/>
      <c r="I146" s="155"/>
      <c r="J146" s="155"/>
      <c r="K146" s="155"/>
      <c r="L146" s="155"/>
      <c r="M146" s="155"/>
      <c r="N146" s="155"/>
      <c r="O146" s="155"/>
      <c r="P146" s="155"/>
      <c r="Q146" s="155"/>
      <c r="R146" s="155"/>
      <c r="S146" s="155"/>
      <c r="T146" s="155"/>
      <c r="U146" s="155"/>
    </row>
    <row r="147" spans="1:21" ht="15">
      <c r="A147" s="155"/>
      <c r="B147" s="155"/>
      <c r="C147" s="155"/>
      <c r="D147" s="155"/>
      <c r="E147" s="155"/>
      <c r="F147" s="155"/>
      <c r="G147" s="155"/>
      <c r="H147" s="155"/>
      <c r="I147" s="155"/>
      <c r="J147" s="155"/>
      <c r="K147" s="155"/>
      <c r="L147" s="155"/>
      <c r="M147" s="155"/>
      <c r="N147" s="174"/>
      <c r="O147" s="173"/>
      <c r="P147" s="174"/>
      <c r="Q147" s="175"/>
      <c r="R147" s="175"/>
      <c r="S147" s="155"/>
      <c r="T147" s="155"/>
      <c r="U147" s="155"/>
    </row>
    <row r="148" spans="1:21" ht="15">
      <c r="A148" s="155"/>
      <c r="B148" s="155"/>
      <c r="C148" s="155"/>
      <c r="D148" s="155"/>
      <c r="E148" s="155"/>
      <c r="F148" s="155"/>
      <c r="G148" s="155"/>
      <c r="H148" s="155"/>
      <c r="I148" s="155"/>
      <c r="J148" s="155"/>
      <c r="K148" s="155"/>
      <c r="L148" s="155"/>
      <c r="M148" s="177"/>
      <c r="N148" s="177"/>
      <c r="O148" s="177"/>
      <c r="P148" s="177"/>
      <c r="Q148" s="177"/>
      <c r="R148" s="177"/>
      <c r="S148" s="177"/>
      <c r="T148" s="155"/>
      <c r="U148" s="155"/>
    </row>
    <row r="149" spans="1:21" ht="15">
      <c r="A149" s="155"/>
      <c r="B149" s="155"/>
      <c r="C149" s="155"/>
      <c r="D149" s="155"/>
      <c r="E149" s="155"/>
      <c r="F149" s="155"/>
      <c r="G149" s="155"/>
      <c r="H149" s="155"/>
      <c r="I149" s="155"/>
      <c r="J149" s="155"/>
      <c r="K149" s="155"/>
      <c r="L149" s="155"/>
      <c r="M149" s="175"/>
      <c r="N149" s="175"/>
      <c r="O149" s="175"/>
      <c r="P149" s="175"/>
      <c r="Q149" s="175"/>
      <c r="R149" s="175"/>
      <c r="S149" s="175"/>
      <c r="T149" s="155"/>
      <c r="U149" s="155"/>
    </row>
    <row r="150" spans="1:21" ht="15">
      <c r="A150" s="155"/>
      <c r="B150" s="155"/>
      <c r="C150" s="155"/>
      <c r="D150" s="155"/>
      <c r="E150" s="155"/>
      <c r="F150" s="155"/>
      <c r="G150" s="155"/>
      <c r="H150" s="155"/>
      <c r="I150" s="155"/>
      <c r="J150" s="155"/>
      <c r="K150" s="155"/>
      <c r="L150" s="155"/>
      <c r="M150" s="176"/>
      <c r="N150" s="175"/>
      <c r="O150" s="175"/>
      <c r="P150" s="175"/>
      <c r="Q150" s="175"/>
      <c r="R150" s="175"/>
      <c r="S150" s="175"/>
      <c r="T150" s="155"/>
      <c r="U150" s="155"/>
    </row>
    <row r="151" spans="1:21" ht="15">
      <c r="A151" s="155"/>
      <c r="B151" s="155"/>
      <c r="C151" s="155"/>
      <c r="D151" s="155"/>
      <c r="E151" s="155"/>
      <c r="F151" s="155"/>
      <c r="G151" s="155"/>
      <c r="H151" s="155"/>
      <c r="I151" s="155"/>
      <c r="J151" s="155"/>
      <c r="K151" s="155"/>
      <c r="L151" s="155"/>
      <c r="M151" s="176"/>
      <c r="N151" s="175"/>
      <c r="O151" s="175"/>
      <c r="P151" s="175"/>
      <c r="Q151" s="175"/>
      <c r="R151" s="175"/>
      <c r="S151" s="175"/>
      <c r="T151" s="155"/>
      <c r="U151" s="155"/>
    </row>
    <row r="152" spans="1:21">
      <c r="M152" s="179"/>
      <c r="N152" s="180"/>
      <c r="O152" s="180"/>
      <c r="P152" s="180"/>
      <c r="Q152" s="180"/>
      <c r="R152" s="180"/>
      <c r="S152" s="180"/>
    </row>
  </sheetData>
  <mergeCells count="37">
    <mergeCell ref="A12:G12"/>
    <mergeCell ref="A3:H3"/>
    <mergeCell ref="A4:J4"/>
    <mergeCell ref="A6:G6"/>
    <mergeCell ref="A8:G8"/>
    <mergeCell ref="A11:G11"/>
    <mergeCell ref="A62:J62"/>
    <mergeCell ref="A18:J18"/>
    <mergeCell ref="A19:J19"/>
    <mergeCell ref="A20:J20"/>
    <mergeCell ref="A21:J21"/>
    <mergeCell ref="A22:J22"/>
    <mergeCell ref="A27:J27"/>
    <mergeCell ref="A28:J28"/>
    <mergeCell ref="A46:F46"/>
    <mergeCell ref="A47:F47"/>
    <mergeCell ref="A52:J52"/>
    <mergeCell ref="A61:J61"/>
    <mergeCell ref="A87:G87"/>
    <mergeCell ref="A64:J64"/>
    <mergeCell ref="A65:J65"/>
    <mergeCell ref="A72:H72"/>
    <mergeCell ref="A73:J73"/>
    <mergeCell ref="A74:J74"/>
    <mergeCell ref="A76:F76"/>
    <mergeCell ref="A77:J77"/>
    <mergeCell ref="A78:I78"/>
    <mergeCell ref="A79:I79"/>
    <mergeCell ref="A80:I80"/>
    <mergeCell ref="A81:I81"/>
    <mergeCell ref="K118:M118"/>
    <mergeCell ref="A88:J88"/>
    <mergeCell ref="A90:K90"/>
    <mergeCell ref="A99:F99"/>
    <mergeCell ref="A104:I104"/>
    <mergeCell ref="A106:H106"/>
    <mergeCell ref="A113:I113"/>
  </mergeCells>
  <pageMargins left="0.75" right="0.75" top="1" bottom="1" header="0.4921259845" footer="0.49212598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2:N4"/>
  <sheetViews>
    <sheetView showGridLines="0" workbookViewId="0">
      <selection activeCell="N3" sqref="N3"/>
    </sheetView>
  </sheetViews>
  <sheetFormatPr defaultRowHeight="12.75"/>
  <cols>
    <col min="5" max="5" width="6.85546875" customWidth="1"/>
    <col min="6" max="9" width="9.140625" hidden="1" customWidth="1"/>
    <col min="10" max="10" width="7.85546875" customWidth="1"/>
    <col min="11" max="11" width="6.28515625" hidden="1" customWidth="1"/>
    <col min="12" max="12" width="9.140625" hidden="1" customWidth="1"/>
    <col min="14" max="14" width="18.28515625" customWidth="1"/>
  </cols>
  <sheetData>
    <row r="2" spans="1:14" ht="15.75" thickBot="1">
      <c r="A2" s="58" t="s">
        <v>360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</row>
    <row r="3" spans="1:14" ht="36.75" customHeight="1" thickBot="1">
      <c r="A3" s="423" t="s">
        <v>361</v>
      </c>
      <c r="B3" s="424"/>
      <c r="C3" s="424"/>
      <c r="D3" s="424"/>
      <c r="E3" s="424"/>
      <c r="F3" s="424"/>
      <c r="G3" s="424"/>
      <c r="H3" s="424"/>
      <c r="I3" s="425"/>
      <c r="J3" s="429" t="s">
        <v>362</v>
      </c>
      <c r="K3" s="430"/>
      <c r="L3" s="431"/>
      <c r="M3" s="61">
        <v>1</v>
      </c>
      <c r="N3" s="136">
        <v>148</v>
      </c>
    </row>
    <row r="4" spans="1:14" ht="69.75" customHeight="1" thickBot="1">
      <c r="A4" s="426"/>
      <c r="B4" s="427"/>
      <c r="C4" s="427"/>
      <c r="D4" s="427"/>
      <c r="E4" s="427"/>
      <c r="F4" s="427"/>
      <c r="G4" s="427"/>
      <c r="H4" s="427"/>
      <c r="I4" s="428"/>
      <c r="J4" s="429" t="s">
        <v>363</v>
      </c>
      <c r="K4" s="430"/>
      <c r="L4" s="431"/>
      <c r="M4" s="62">
        <v>2</v>
      </c>
      <c r="N4" s="136">
        <v>9</v>
      </c>
    </row>
  </sheetData>
  <sheetProtection selectLockedCells="1"/>
  <mergeCells count="3">
    <mergeCell ref="A3:I4"/>
    <mergeCell ref="J3:L3"/>
    <mergeCell ref="J4:L4"/>
  </mergeCells>
  <dataValidations count="2">
    <dataValidation type="whole" allowBlank="1" showInputMessage="1" showErrorMessage="1" errorTitle="Chyba !!!" error="Toto nieje správne číslo, musí byť použité celé číslo a číslo musí byť väčšie alebo rovné 0  a súčasne menšie ako 60 !!!" sqref="N4">
      <formula1>0</formula1>
      <formula2>59</formula2>
    </dataValidation>
    <dataValidation type="whole" allowBlank="1" showInputMessage="1" showErrorMessage="1" errorTitle="Nesprávna hodnota" error="Zadajte počet hodín ako celé číslo !" sqref="N3">
      <formula1>0</formula1>
      <formula2>999</formula2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2:P17"/>
  <sheetViews>
    <sheetView showGridLines="0" workbookViewId="0">
      <selection activeCell="D8" sqref="D8"/>
    </sheetView>
  </sheetViews>
  <sheetFormatPr defaultRowHeight="12.75"/>
  <cols>
    <col min="1" max="1" width="17.5703125" customWidth="1"/>
    <col min="2" max="2" width="13.42578125" customWidth="1"/>
    <col min="3" max="3" width="6.140625" customWidth="1"/>
    <col min="4" max="4" width="9.7109375" customWidth="1"/>
    <col min="5" max="6" width="11.140625" customWidth="1"/>
    <col min="7" max="7" width="16.140625" customWidth="1"/>
    <col min="8" max="8" width="14.42578125" customWidth="1"/>
    <col min="9" max="9" width="12.28515625" customWidth="1"/>
    <col min="10" max="10" width="11.42578125" customWidth="1"/>
    <col min="11" max="12" width="9.140625" customWidth="1"/>
  </cols>
  <sheetData>
    <row r="2" spans="1:16" ht="15.75" customHeight="1"/>
    <row r="3" spans="1:16" ht="14.25">
      <c r="A3" s="31" t="s">
        <v>151</v>
      </c>
      <c r="B3" s="436" t="s">
        <v>4</v>
      </c>
      <c r="C3" s="437"/>
      <c r="D3" s="437"/>
      <c r="E3" s="438"/>
      <c r="F3" s="57"/>
    </row>
    <row r="4" spans="1:16" ht="30" customHeight="1" thickBot="1">
      <c r="A4" s="441"/>
      <c r="B4" s="441"/>
      <c r="C4" s="441"/>
      <c r="D4" s="441"/>
      <c r="E4" s="441"/>
      <c r="F4" s="56"/>
    </row>
    <row r="5" spans="1:16" s="7" customFormat="1" ht="30" customHeight="1">
      <c r="A5" s="444"/>
      <c r="B5" s="434" t="s">
        <v>341</v>
      </c>
      <c r="C5" s="442" t="s">
        <v>152</v>
      </c>
      <c r="D5" s="432" t="s">
        <v>5</v>
      </c>
      <c r="E5" s="432" t="s">
        <v>6</v>
      </c>
      <c r="F5" s="432" t="s">
        <v>382</v>
      </c>
      <c r="G5" s="432" t="s">
        <v>342</v>
      </c>
      <c r="H5" s="432" t="s">
        <v>343</v>
      </c>
      <c r="I5" s="432" t="s">
        <v>7</v>
      </c>
      <c r="J5" s="447" t="s">
        <v>451</v>
      </c>
      <c r="M5" s="49"/>
    </row>
    <row r="6" spans="1:16" s="7" customFormat="1" ht="62.25" customHeight="1" thickBot="1">
      <c r="A6" s="445"/>
      <c r="B6" s="435"/>
      <c r="C6" s="443"/>
      <c r="D6" s="433"/>
      <c r="E6" s="433"/>
      <c r="F6" s="446"/>
      <c r="G6" s="446"/>
      <c r="H6" s="446"/>
      <c r="I6" s="446"/>
      <c r="J6" s="448"/>
    </row>
    <row r="7" spans="1:16" ht="15.75" thickBot="1">
      <c r="A7" s="195" t="s">
        <v>153</v>
      </c>
      <c r="B7" s="196"/>
      <c r="C7" s="197" t="s">
        <v>154</v>
      </c>
      <c r="D7" s="198">
        <v>1</v>
      </c>
      <c r="E7" s="199">
        <v>2</v>
      </c>
      <c r="F7" s="199">
        <v>3</v>
      </c>
      <c r="G7" s="198">
        <v>4</v>
      </c>
      <c r="H7" s="198">
        <v>5</v>
      </c>
      <c r="I7" s="198">
        <v>6</v>
      </c>
      <c r="J7" s="200">
        <v>7</v>
      </c>
    </row>
    <row r="8" spans="1:16" ht="19.5" customHeight="1">
      <c r="A8" s="439" t="s">
        <v>4</v>
      </c>
      <c r="B8" s="186" t="s">
        <v>14</v>
      </c>
      <c r="C8" s="201">
        <v>1</v>
      </c>
      <c r="D8" s="206">
        <v>580</v>
      </c>
      <c r="E8" s="206">
        <v>364</v>
      </c>
      <c r="F8" s="206">
        <v>167</v>
      </c>
      <c r="G8" s="207">
        <v>81</v>
      </c>
      <c r="H8" s="207">
        <v>252</v>
      </c>
      <c r="I8" s="206">
        <v>102</v>
      </c>
      <c r="J8" s="329">
        <v>1100.9464791666667</v>
      </c>
      <c r="L8" s="204"/>
      <c r="M8" s="205"/>
      <c r="N8" s="205"/>
      <c r="O8" s="205"/>
      <c r="P8" s="205"/>
    </row>
    <row r="9" spans="1:16" ht="17.25" customHeight="1" thickBot="1">
      <c r="A9" s="440"/>
      <c r="B9" s="202" t="s">
        <v>13</v>
      </c>
      <c r="C9" s="203" t="s">
        <v>314</v>
      </c>
      <c r="D9" s="208" t="s">
        <v>155</v>
      </c>
      <c r="E9" s="181">
        <v>339</v>
      </c>
      <c r="F9" s="181">
        <v>193</v>
      </c>
      <c r="G9" s="181">
        <v>7</v>
      </c>
      <c r="H9" s="181">
        <v>39</v>
      </c>
      <c r="I9" s="181">
        <v>279</v>
      </c>
      <c r="J9" s="330">
        <v>42.09</v>
      </c>
      <c r="L9" s="204"/>
      <c r="M9" s="205"/>
      <c r="N9" s="205"/>
      <c r="O9" s="205"/>
      <c r="P9" s="205"/>
    </row>
    <row r="10" spans="1:16">
      <c r="L10" s="205"/>
      <c r="M10" s="205"/>
      <c r="N10" s="205"/>
      <c r="O10" s="205"/>
      <c r="P10" s="205"/>
    </row>
    <row r="11" spans="1:16">
      <c r="L11" s="205"/>
      <c r="M11" s="205"/>
      <c r="N11" s="205"/>
      <c r="O11" s="205"/>
      <c r="P11" s="205"/>
    </row>
    <row r="12" spans="1:16">
      <c r="L12" s="205"/>
      <c r="M12" s="205"/>
      <c r="N12" s="205"/>
      <c r="O12" s="205"/>
      <c r="P12" s="205"/>
    </row>
    <row r="15" spans="1:16" s="3" customFormat="1"/>
    <row r="16" spans="1:16" s="3" customFormat="1" ht="25.5" customHeight="1"/>
    <row r="17" s="3" customFormat="1"/>
  </sheetData>
  <sheetProtection selectLockedCells="1"/>
  <mergeCells count="13">
    <mergeCell ref="H5:H6"/>
    <mergeCell ref="G5:G6"/>
    <mergeCell ref="J5:J6"/>
    <mergeCell ref="I5:I6"/>
    <mergeCell ref="F5:F6"/>
    <mergeCell ref="D5:D6"/>
    <mergeCell ref="E5:E6"/>
    <mergeCell ref="B5:B6"/>
    <mergeCell ref="B3:E3"/>
    <mergeCell ref="A8:A9"/>
    <mergeCell ref="A4:E4"/>
    <mergeCell ref="C5:C6"/>
    <mergeCell ref="A5:A6"/>
  </mergeCells>
  <phoneticPr fontId="4" type="noConversion"/>
  <conditionalFormatting sqref="D8:E8 I8">
    <cfRule type="cellIs" dxfId="316" priority="28" stopIfTrue="1" operator="notBetween">
      <formula>0</formula>
      <formula>999</formula>
    </cfRule>
  </conditionalFormatting>
  <conditionalFormatting sqref="G8:H8">
    <cfRule type="cellIs" dxfId="315" priority="29" stopIfTrue="1" operator="notBetween">
      <formula>0</formula>
      <formula>999</formula>
    </cfRule>
    <cfRule type="cellIs" dxfId="314" priority="30" stopIfTrue="1" operator="notBetween">
      <formula>0</formula>
      <formula>$E8</formula>
    </cfRule>
  </conditionalFormatting>
  <conditionalFormatting sqref="J8">
    <cfRule type="expression" dxfId="313" priority="3">
      <formula>AND($E$8&lt;=0,$J$8&gt;0)</formula>
    </cfRule>
    <cfRule type="cellIs" dxfId="312" priority="31" stopIfTrue="1" operator="notBetween">
      <formula>0</formula>
      <formula>999999</formula>
    </cfRule>
  </conditionalFormatting>
  <conditionalFormatting sqref="F8">
    <cfRule type="cellIs" dxfId="311" priority="26" stopIfTrue="1" operator="notBetween">
      <formula>0</formula>
      <formula>999</formula>
    </cfRule>
    <cfRule type="cellIs" dxfId="310" priority="27" stopIfTrue="1" operator="notBetween">
      <formula>0</formula>
      <formula>$E8</formula>
    </cfRule>
  </conditionalFormatting>
  <conditionalFormatting sqref="D9">
    <cfRule type="cellIs" dxfId="309" priority="1" stopIfTrue="1" operator="equal">
      <formula>"x"</formula>
    </cfRule>
    <cfRule type="cellIs" dxfId="308" priority="22" operator="notEqual">
      <formula>"x"</formula>
    </cfRule>
  </conditionalFormatting>
  <conditionalFormatting sqref="G9:H9">
    <cfRule type="cellIs" dxfId="307" priority="23" stopIfTrue="1" operator="notBetween">
      <formula>0</formula>
      <formula>999</formula>
    </cfRule>
    <cfRule type="cellIs" dxfId="306" priority="24" stopIfTrue="1" operator="notBetween">
      <formula>0</formula>
      <formula>$E9</formula>
    </cfRule>
  </conditionalFormatting>
  <conditionalFormatting sqref="J9">
    <cfRule type="expression" dxfId="305" priority="2">
      <formula>AND($E$9&lt;=0,$J$9&gt;0)</formula>
    </cfRule>
    <cfRule type="cellIs" dxfId="304" priority="25" stopIfTrue="1" operator="notBetween">
      <formula>0</formula>
      <formula>999999</formula>
    </cfRule>
  </conditionalFormatting>
  <conditionalFormatting sqref="F9">
    <cfRule type="cellIs" dxfId="303" priority="20" stopIfTrue="1" operator="notBetween">
      <formula>0</formula>
      <formula>999</formula>
    </cfRule>
    <cfRule type="cellIs" dxfId="302" priority="21" stopIfTrue="1" operator="notBetween">
      <formula>0</formula>
      <formula>$E9</formula>
    </cfRule>
  </conditionalFormatting>
  <conditionalFormatting sqref="E8">
    <cfRule type="cellIs" dxfId="301" priority="14" stopIfTrue="1" operator="notBetween">
      <formula>0</formula>
      <formula>$D$8</formula>
    </cfRule>
    <cfRule type="cellIs" dxfId="300" priority="19" stopIfTrue="1" operator="lessThan">
      <formula>$G$8+$H$8</formula>
    </cfRule>
  </conditionalFormatting>
  <conditionalFormatting sqref="E9">
    <cfRule type="cellIs" dxfId="299" priority="18" stopIfTrue="1" operator="lessThan">
      <formula>$G$9+$H$9</formula>
    </cfRule>
  </conditionalFormatting>
  <conditionalFormatting sqref="E9:I9">
    <cfRule type="cellIs" dxfId="298" priority="13" stopIfTrue="1" operator="notBetween">
      <formula>0</formula>
      <formula>999</formula>
    </cfRule>
  </conditionalFormatting>
  <conditionalFormatting sqref="D9">
    <cfRule type="cellIs" dxfId="297" priority="12" stopIfTrue="1" operator="notBetween">
      <formula>0</formula>
      <formula>999</formula>
    </cfRule>
  </conditionalFormatting>
  <conditionalFormatting sqref="G9:H9">
    <cfRule type="cellIs" dxfId="296" priority="10" stopIfTrue="1" operator="notBetween">
      <formula>0</formula>
      <formula>999</formula>
    </cfRule>
    <cfRule type="cellIs" dxfId="295" priority="11" stopIfTrue="1" operator="notBetween">
      <formula>0</formula>
      <formula>$E9</formula>
    </cfRule>
  </conditionalFormatting>
  <conditionalFormatting sqref="I9:J9 E9:F9">
    <cfRule type="cellIs" dxfId="294" priority="9" stopIfTrue="1" operator="notBetween">
      <formula>0</formula>
      <formula>999</formula>
    </cfRule>
  </conditionalFormatting>
  <conditionalFormatting sqref="D9">
    <cfRule type="cellIs" dxfId="293" priority="8" stopIfTrue="1" operator="notBetween">
      <formula>0</formula>
      <formula>999</formula>
    </cfRule>
  </conditionalFormatting>
  <dataValidations count="1">
    <dataValidation allowBlank="1" showErrorMessage="1" sqref="D8:J9"/>
  </dataValidations>
  <pageMargins left="0.75" right="0.75" top="1" bottom="1" header="0.4921259845" footer="0.49212598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>
    <pageSetUpPr fitToPage="1"/>
  </sheetPr>
  <dimension ref="A1:R39"/>
  <sheetViews>
    <sheetView showGridLines="0" zoomScaleSheetLayoutView="100" workbookViewId="0">
      <selection activeCell="E7" sqref="E7"/>
    </sheetView>
  </sheetViews>
  <sheetFormatPr defaultColWidth="9.140625" defaultRowHeight="12.75"/>
  <cols>
    <col min="1" max="1" width="8.7109375" style="42" customWidth="1"/>
    <col min="2" max="2" width="11.85546875" style="42" customWidth="1"/>
    <col min="3" max="3" width="24" style="42" customWidth="1"/>
    <col min="4" max="4" width="5.85546875" style="42" customWidth="1"/>
    <col min="5" max="5" width="11.5703125" style="42" customWidth="1"/>
    <col min="6" max="6" width="14.5703125" style="42" customWidth="1"/>
    <col min="7" max="7" width="15.7109375" style="42" customWidth="1"/>
    <col min="8" max="8" width="10.28515625" style="42" customWidth="1"/>
    <col min="9" max="9" width="13.85546875" style="42" customWidth="1"/>
    <col min="10" max="10" width="20.7109375" style="42" customWidth="1"/>
    <col min="11" max="12" width="9.140625" style="42"/>
    <col min="13" max="13" width="0.140625" style="42" customWidth="1"/>
    <col min="14" max="16384" width="9.140625" style="42"/>
  </cols>
  <sheetData>
    <row r="1" spans="1:18" ht="15">
      <c r="A1" s="209"/>
      <c r="B1" s="209"/>
      <c r="C1" s="209"/>
      <c r="D1" s="209"/>
      <c r="E1" s="209"/>
      <c r="F1" s="209"/>
      <c r="G1" s="209"/>
      <c r="H1" s="209"/>
      <c r="I1" s="209"/>
      <c r="J1" s="209"/>
    </row>
    <row r="2" spans="1:18" s="14" customFormat="1" ht="15">
      <c r="A2" s="32" t="s">
        <v>9</v>
      </c>
      <c r="B2" s="32"/>
      <c r="C2" s="479" t="s">
        <v>10</v>
      </c>
      <c r="D2" s="480"/>
      <c r="E2" s="480"/>
      <c r="F2" s="210"/>
      <c r="G2" s="210"/>
      <c r="H2" s="210"/>
      <c r="I2" s="210"/>
      <c r="J2" s="211"/>
    </row>
    <row r="3" spans="1:18" ht="15.75" thickBot="1">
      <c r="A3" s="212"/>
      <c r="B3" s="212"/>
      <c r="C3" s="211"/>
      <c r="D3" s="211"/>
      <c r="E3" s="211"/>
      <c r="F3" s="211"/>
      <c r="G3" s="211"/>
      <c r="H3" s="211"/>
      <c r="I3" s="211"/>
      <c r="J3" s="211"/>
    </row>
    <row r="4" spans="1:18" ht="12.75" customHeight="1">
      <c r="A4" s="458"/>
      <c r="B4" s="459"/>
      <c r="C4" s="460"/>
      <c r="D4" s="432" t="s">
        <v>156</v>
      </c>
      <c r="E4" s="432" t="s">
        <v>11</v>
      </c>
      <c r="F4" s="432" t="s">
        <v>12</v>
      </c>
      <c r="G4" s="432"/>
      <c r="H4" s="432"/>
      <c r="I4" s="432"/>
      <c r="J4" s="457"/>
    </row>
    <row r="5" spans="1:18" ht="49.5" customHeight="1">
      <c r="A5" s="461"/>
      <c r="B5" s="462"/>
      <c r="C5" s="463"/>
      <c r="D5" s="484"/>
      <c r="E5" s="485"/>
      <c r="F5" s="213" t="s">
        <v>13</v>
      </c>
      <c r="G5" s="213" t="s">
        <v>251</v>
      </c>
      <c r="H5" s="213" t="s">
        <v>14</v>
      </c>
      <c r="I5" s="213" t="s">
        <v>15</v>
      </c>
      <c r="J5" s="214" t="s">
        <v>16</v>
      </c>
    </row>
    <row r="6" spans="1:18" ht="15.75" thickBot="1">
      <c r="A6" s="465" t="s">
        <v>153</v>
      </c>
      <c r="B6" s="466"/>
      <c r="C6" s="467"/>
      <c r="D6" s="215" t="s">
        <v>154</v>
      </c>
      <c r="E6" s="215">
        <v>1</v>
      </c>
      <c r="F6" s="215">
        <v>2</v>
      </c>
      <c r="G6" s="215">
        <v>3</v>
      </c>
      <c r="H6" s="215">
        <v>4</v>
      </c>
      <c r="I6" s="215">
        <v>5</v>
      </c>
      <c r="J6" s="216">
        <v>6</v>
      </c>
    </row>
    <row r="7" spans="1:18" ht="30" customHeight="1">
      <c r="A7" s="481" t="s">
        <v>17</v>
      </c>
      <c r="B7" s="482"/>
      <c r="C7" s="483"/>
      <c r="D7" s="217">
        <v>1</v>
      </c>
      <c r="E7" s="25">
        <v>1332</v>
      </c>
      <c r="F7" s="25">
        <v>511</v>
      </c>
      <c r="G7" s="25">
        <v>14</v>
      </c>
      <c r="H7" s="25">
        <v>807</v>
      </c>
      <c r="I7" s="25">
        <v>0</v>
      </c>
      <c r="J7" s="26">
        <v>87</v>
      </c>
      <c r="L7" s="135"/>
    </row>
    <row r="8" spans="1:18" ht="23.25" customHeight="1">
      <c r="A8" s="464"/>
      <c r="B8" s="453" t="s">
        <v>18</v>
      </c>
      <c r="C8" s="454"/>
      <c r="D8" s="218">
        <v>2</v>
      </c>
      <c r="E8" s="23">
        <v>103</v>
      </c>
      <c r="F8" s="23">
        <v>45</v>
      </c>
      <c r="G8" s="23">
        <v>0</v>
      </c>
      <c r="H8" s="23">
        <v>58</v>
      </c>
      <c r="I8" s="23">
        <v>0</v>
      </c>
      <c r="J8" s="27">
        <v>2</v>
      </c>
      <c r="M8" s="50"/>
      <c r="R8" s="129"/>
    </row>
    <row r="9" spans="1:18" ht="24.75" customHeight="1">
      <c r="A9" s="464"/>
      <c r="B9" s="453" t="s">
        <v>19</v>
      </c>
      <c r="C9" s="454"/>
      <c r="D9" s="218">
        <v>3</v>
      </c>
      <c r="E9" s="23">
        <v>44</v>
      </c>
      <c r="F9" s="23">
        <v>20</v>
      </c>
      <c r="G9" s="23">
        <v>0</v>
      </c>
      <c r="H9" s="23">
        <v>24</v>
      </c>
      <c r="I9" s="23">
        <v>0</v>
      </c>
      <c r="J9" s="27">
        <v>2</v>
      </c>
    </row>
    <row r="10" spans="1:18" ht="30" customHeight="1">
      <c r="A10" s="464"/>
      <c r="B10" s="453" t="s">
        <v>20</v>
      </c>
      <c r="C10" s="454"/>
      <c r="D10" s="218">
        <v>4</v>
      </c>
      <c r="E10" s="23">
        <v>261</v>
      </c>
      <c r="F10" s="23">
        <v>83</v>
      </c>
      <c r="G10" s="23">
        <v>0</v>
      </c>
      <c r="H10" s="23">
        <v>178</v>
      </c>
      <c r="I10" s="23">
        <v>0</v>
      </c>
      <c r="J10" s="27">
        <v>13</v>
      </c>
    </row>
    <row r="11" spans="1:18" ht="20.25" customHeight="1">
      <c r="A11" s="464"/>
      <c r="B11" s="453" t="s">
        <v>21</v>
      </c>
      <c r="C11" s="454"/>
      <c r="D11" s="218">
        <v>5</v>
      </c>
      <c r="E11" s="23">
        <v>23</v>
      </c>
      <c r="F11" s="23">
        <v>16</v>
      </c>
      <c r="G11" s="23">
        <v>0</v>
      </c>
      <c r="H11" s="23">
        <v>7</v>
      </c>
      <c r="I11" s="23">
        <v>0</v>
      </c>
      <c r="J11" s="27">
        <v>0</v>
      </c>
      <c r="L11" s="129"/>
    </row>
    <row r="12" spans="1:18" ht="20.25" customHeight="1">
      <c r="A12" s="464"/>
      <c r="B12" s="453" t="s">
        <v>22</v>
      </c>
      <c r="C12" s="454"/>
      <c r="D12" s="218">
        <v>6</v>
      </c>
      <c r="E12" s="23">
        <v>58</v>
      </c>
      <c r="F12" s="23">
        <v>44</v>
      </c>
      <c r="G12" s="23">
        <v>0</v>
      </c>
      <c r="H12" s="23">
        <v>14</v>
      </c>
      <c r="I12" s="23">
        <v>0</v>
      </c>
      <c r="J12" s="27">
        <v>4</v>
      </c>
      <c r="L12" s="129"/>
    </row>
    <row r="13" spans="1:18" ht="30" customHeight="1">
      <c r="A13" s="464"/>
      <c r="B13" s="453" t="s">
        <v>23</v>
      </c>
      <c r="C13" s="454"/>
      <c r="D13" s="218">
        <v>7</v>
      </c>
      <c r="E13" s="371">
        <v>52</v>
      </c>
      <c r="F13" s="23">
        <v>16</v>
      </c>
      <c r="G13" s="23">
        <v>0</v>
      </c>
      <c r="H13" s="23">
        <v>36</v>
      </c>
      <c r="I13" s="23">
        <v>0</v>
      </c>
      <c r="J13" s="27">
        <v>0</v>
      </c>
      <c r="L13" s="129"/>
    </row>
    <row r="14" spans="1:18" ht="21.75" customHeight="1">
      <c r="A14" s="464"/>
      <c r="B14" s="453" t="s">
        <v>24</v>
      </c>
      <c r="C14" s="454"/>
      <c r="D14" s="218">
        <v>8</v>
      </c>
      <c r="E14" s="23">
        <v>1</v>
      </c>
      <c r="F14" s="23">
        <v>1</v>
      </c>
      <c r="G14" s="23">
        <v>0</v>
      </c>
      <c r="H14" s="23">
        <v>0</v>
      </c>
      <c r="I14" s="23">
        <v>0</v>
      </c>
      <c r="J14" s="27">
        <v>0</v>
      </c>
    </row>
    <row r="15" spans="1:18" ht="21.75" customHeight="1">
      <c r="A15" s="464"/>
      <c r="B15" s="453" t="s">
        <v>25</v>
      </c>
      <c r="C15" s="454"/>
      <c r="D15" s="218">
        <v>9</v>
      </c>
      <c r="E15" s="23">
        <v>219</v>
      </c>
      <c r="F15" s="23">
        <v>43</v>
      </c>
      <c r="G15" s="23">
        <v>0</v>
      </c>
      <c r="H15" s="23">
        <v>176</v>
      </c>
      <c r="I15" s="23">
        <v>0</v>
      </c>
      <c r="J15" s="27">
        <v>46</v>
      </c>
    </row>
    <row r="16" spans="1:18" ht="27.6" customHeight="1">
      <c r="A16" s="464"/>
      <c r="B16" s="453" t="s">
        <v>283</v>
      </c>
      <c r="C16" s="454"/>
      <c r="D16" s="218">
        <v>10</v>
      </c>
      <c r="E16" s="23">
        <v>137</v>
      </c>
      <c r="F16" s="23">
        <v>102</v>
      </c>
      <c r="G16" s="23">
        <v>0</v>
      </c>
      <c r="H16" s="23">
        <v>35</v>
      </c>
      <c r="I16" s="23">
        <v>0</v>
      </c>
      <c r="J16" s="27">
        <v>4</v>
      </c>
    </row>
    <row r="17" spans="1:14" ht="30" customHeight="1">
      <c r="A17" s="464"/>
      <c r="B17" s="470" t="s">
        <v>284</v>
      </c>
      <c r="C17" s="471"/>
      <c r="D17" s="218">
        <v>11</v>
      </c>
      <c r="E17" s="23">
        <v>2</v>
      </c>
      <c r="F17" s="23">
        <v>0</v>
      </c>
      <c r="G17" s="23">
        <v>0</v>
      </c>
      <c r="H17" s="23">
        <v>2</v>
      </c>
      <c r="I17" s="23">
        <v>0</v>
      </c>
      <c r="J17" s="27">
        <v>0</v>
      </c>
    </row>
    <row r="18" spans="1:14" ht="21.75" customHeight="1">
      <c r="A18" s="464"/>
      <c r="B18" s="468" t="s">
        <v>310</v>
      </c>
      <c r="C18" s="469"/>
      <c r="D18" s="218">
        <v>12</v>
      </c>
      <c r="E18" s="23">
        <v>292</v>
      </c>
      <c r="F18" s="23">
        <v>19</v>
      </c>
      <c r="G18" s="23">
        <v>14</v>
      </c>
      <c r="H18" s="23">
        <v>259</v>
      </c>
      <c r="I18" s="23">
        <v>0</v>
      </c>
      <c r="J18" s="27">
        <v>13</v>
      </c>
    </row>
    <row r="19" spans="1:14" ht="20.25" customHeight="1">
      <c r="A19" s="464"/>
      <c r="B19" s="468" t="s">
        <v>79</v>
      </c>
      <c r="C19" s="469"/>
      <c r="D19" s="218">
        <v>13</v>
      </c>
      <c r="E19" s="23">
        <v>140</v>
      </c>
      <c r="F19" s="23">
        <v>122</v>
      </c>
      <c r="G19" s="23">
        <v>0</v>
      </c>
      <c r="H19" s="23">
        <v>18</v>
      </c>
      <c r="I19" s="23">
        <v>0</v>
      </c>
      <c r="J19" s="27">
        <v>3</v>
      </c>
    </row>
    <row r="20" spans="1:14" ht="21.75" customHeight="1">
      <c r="A20" s="443" t="s">
        <v>386</v>
      </c>
      <c r="B20" s="451" t="s">
        <v>26</v>
      </c>
      <c r="C20" s="452"/>
      <c r="D20" s="219">
        <v>14</v>
      </c>
      <c r="E20" s="23">
        <v>764</v>
      </c>
      <c r="F20" s="23">
        <v>474</v>
      </c>
      <c r="G20" s="23">
        <v>14</v>
      </c>
      <c r="H20" s="23">
        <v>278</v>
      </c>
      <c r="I20" s="23">
        <v>0</v>
      </c>
      <c r="J20" s="220" t="s">
        <v>155</v>
      </c>
    </row>
    <row r="21" spans="1:14" ht="21.75" customHeight="1">
      <c r="A21" s="476"/>
      <c r="B21" s="451" t="s">
        <v>400</v>
      </c>
      <c r="C21" s="452"/>
      <c r="D21" s="219">
        <v>15</v>
      </c>
      <c r="E21" s="23">
        <v>6</v>
      </c>
      <c r="F21" s="23">
        <v>4</v>
      </c>
      <c r="G21" s="23">
        <v>0</v>
      </c>
      <c r="H21" s="221" t="s">
        <v>155</v>
      </c>
      <c r="I21" s="221" t="s">
        <v>155</v>
      </c>
      <c r="J21" s="220" t="s">
        <v>155</v>
      </c>
    </row>
    <row r="22" spans="1:14" ht="30.75" customHeight="1">
      <c r="A22" s="477"/>
      <c r="B22" s="453" t="s">
        <v>27</v>
      </c>
      <c r="C22" s="454"/>
      <c r="D22" s="219">
        <v>16</v>
      </c>
      <c r="E22" s="23">
        <v>84</v>
      </c>
      <c r="F22" s="23">
        <v>8</v>
      </c>
      <c r="G22" s="221" t="s">
        <v>155</v>
      </c>
      <c r="H22" s="23">
        <v>76</v>
      </c>
      <c r="I22" s="23">
        <v>0</v>
      </c>
      <c r="J22" s="220" t="s">
        <v>155</v>
      </c>
    </row>
    <row r="23" spans="1:14" ht="30" customHeight="1">
      <c r="A23" s="477"/>
      <c r="B23" s="455" t="s">
        <v>28</v>
      </c>
      <c r="C23" s="456"/>
      <c r="D23" s="222">
        <v>17</v>
      </c>
      <c r="E23" s="23">
        <v>478</v>
      </c>
      <c r="F23" s="221" t="s">
        <v>155</v>
      </c>
      <c r="G23" s="221" t="s">
        <v>155</v>
      </c>
      <c r="H23" s="23">
        <v>453</v>
      </c>
      <c r="I23" s="23">
        <v>0</v>
      </c>
      <c r="J23" s="27">
        <v>79</v>
      </c>
      <c r="K23" s="449"/>
      <c r="L23" s="450"/>
      <c r="M23" s="450"/>
      <c r="N23" s="450"/>
    </row>
    <row r="24" spans="1:14" ht="60.75" customHeight="1" thickBot="1">
      <c r="A24" s="478"/>
      <c r="B24" s="474" t="s">
        <v>424</v>
      </c>
      <c r="C24" s="475"/>
      <c r="D24" s="223">
        <v>18</v>
      </c>
      <c r="E24" s="24">
        <v>443</v>
      </c>
      <c r="F24" s="372" t="s">
        <v>155</v>
      </c>
      <c r="G24" s="372" t="s">
        <v>155</v>
      </c>
      <c r="H24" s="24">
        <v>445</v>
      </c>
      <c r="I24" s="24">
        <v>0</v>
      </c>
      <c r="J24" s="373">
        <v>74</v>
      </c>
    </row>
    <row r="28" spans="1:14" ht="26.25" customHeight="1"/>
    <row r="29" spans="1:14" ht="26.25" customHeight="1"/>
    <row r="30" spans="1:14" ht="26.25" customHeight="1"/>
    <row r="31" spans="1:14" ht="40.5" customHeight="1">
      <c r="N31" s="50"/>
    </row>
    <row r="32" spans="1:14" ht="26.25" customHeight="1">
      <c r="N32" s="50"/>
    </row>
    <row r="33" spans="1:10" ht="15.75" customHeight="1"/>
    <row r="34" spans="1:10" ht="15.75" customHeight="1"/>
    <row r="35" spans="1:10" ht="15.75" customHeight="1"/>
    <row r="36" spans="1:10" ht="15.75" customHeight="1"/>
    <row r="37" spans="1:10" ht="21.75" customHeight="1"/>
    <row r="38" spans="1:10" ht="13.5" customHeight="1"/>
    <row r="39" spans="1:10">
      <c r="A39" s="472"/>
      <c r="B39" s="473"/>
      <c r="C39" s="473"/>
      <c r="D39" s="473"/>
      <c r="E39" s="473"/>
      <c r="F39" s="473"/>
      <c r="G39" s="473"/>
      <c r="H39" s="473"/>
      <c r="I39" s="473"/>
      <c r="J39" s="473"/>
    </row>
  </sheetData>
  <sheetProtection selectLockedCells="1"/>
  <mergeCells count="28">
    <mergeCell ref="A39:J39"/>
    <mergeCell ref="B24:C24"/>
    <mergeCell ref="A20:A24"/>
    <mergeCell ref="B21:C21"/>
    <mergeCell ref="C2:E2"/>
    <mergeCell ref="A7:C7"/>
    <mergeCell ref="D4:D5"/>
    <mergeCell ref="E4:E5"/>
    <mergeCell ref="B14:C14"/>
    <mergeCell ref="B15:C15"/>
    <mergeCell ref="B13:C13"/>
    <mergeCell ref="B11:C11"/>
    <mergeCell ref="B12:C12"/>
    <mergeCell ref="K23:N23"/>
    <mergeCell ref="B20:C20"/>
    <mergeCell ref="B22:C22"/>
    <mergeCell ref="B23:C23"/>
    <mergeCell ref="F4:J4"/>
    <mergeCell ref="A4:C5"/>
    <mergeCell ref="A8:A19"/>
    <mergeCell ref="A6:C6"/>
    <mergeCell ref="B18:C18"/>
    <mergeCell ref="B8:C8"/>
    <mergeCell ref="B17:C17"/>
    <mergeCell ref="B19:C19"/>
    <mergeCell ref="B16:C16"/>
    <mergeCell ref="B9:C9"/>
    <mergeCell ref="B10:C10"/>
  </mergeCells>
  <phoneticPr fontId="4" type="noConversion"/>
  <conditionalFormatting sqref="F7:J19 E7:E12 E14:E19 F20:I20 F21:G21 H22:I22 H24:I24 H23:J23 F22">
    <cfRule type="cellIs" dxfId="292" priority="101" stopIfTrue="1" operator="notBetween">
      <formula>0</formula>
      <formula>9999</formula>
    </cfRule>
  </conditionalFormatting>
  <conditionalFormatting sqref="F8:F21">
    <cfRule type="cellIs" dxfId="291" priority="93" stopIfTrue="1" operator="notBetween">
      <formula>0</formula>
      <formula>$F$7</formula>
    </cfRule>
  </conditionalFormatting>
  <conditionalFormatting sqref="G8:G21">
    <cfRule type="cellIs" dxfId="290" priority="92" stopIfTrue="1" operator="notBetween">
      <formula>0</formula>
      <formula>$G$7</formula>
    </cfRule>
  </conditionalFormatting>
  <conditionalFormatting sqref="H22:H23 H8:H20">
    <cfRule type="cellIs" dxfId="289" priority="91" stopIfTrue="1" operator="notBetween">
      <formula>0</formula>
      <formula>$H$7</formula>
    </cfRule>
  </conditionalFormatting>
  <conditionalFormatting sqref="I22:I23 I8:I20">
    <cfRule type="cellIs" dxfId="288" priority="90" stopIfTrue="1" operator="notBetween">
      <formula>0</formula>
      <formula>$I$7</formula>
    </cfRule>
  </conditionalFormatting>
  <conditionalFormatting sqref="H24">
    <cfRule type="cellIs" dxfId="287" priority="79" stopIfTrue="1" operator="notBetween">
      <formula>0</formula>
      <formula>$H$23</formula>
    </cfRule>
  </conditionalFormatting>
  <conditionalFormatting sqref="I24">
    <cfRule type="cellIs" dxfId="286" priority="78" stopIfTrue="1" operator="notBetween">
      <formula>0</formula>
      <formula>$I$23</formula>
    </cfRule>
  </conditionalFormatting>
  <conditionalFormatting sqref="J23">
    <cfRule type="cellIs" dxfId="285" priority="76" stopIfTrue="1" operator="greaterThan">
      <formula>$H$23</formula>
    </cfRule>
  </conditionalFormatting>
  <conditionalFormatting sqref="J24">
    <cfRule type="cellIs" dxfId="284" priority="36" stopIfTrue="1" operator="greaterThan">
      <formula>$H$24</formula>
    </cfRule>
    <cfRule type="cellIs" dxfId="283" priority="75" stopIfTrue="1" operator="notBetween">
      <formula>0</formula>
      <formula>9999</formula>
    </cfRule>
  </conditionalFormatting>
  <conditionalFormatting sqref="J24">
    <cfRule type="cellIs" dxfId="282" priority="74" stopIfTrue="1" operator="notBetween">
      <formula>0</formula>
      <formula>$J$23</formula>
    </cfRule>
  </conditionalFormatting>
  <conditionalFormatting sqref="E20">
    <cfRule type="cellIs" dxfId="281" priority="73" stopIfTrue="1" operator="notBetween">
      <formula>0</formula>
      <formula>9999</formula>
    </cfRule>
  </conditionalFormatting>
  <conditionalFormatting sqref="E8:E12 E14:E23">
    <cfRule type="cellIs" dxfId="280" priority="72" stopIfTrue="1" operator="notBetween">
      <formula>0</formula>
      <formula>$E$7</formula>
    </cfRule>
  </conditionalFormatting>
  <conditionalFormatting sqref="E21">
    <cfRule type="cellIs" dxfId="279" priority="71" stopIfTrue="1" operator="notBetween">
      <formula>0</formula>
      <formula>9999</formula>
    </cfRule>
  </conditionalFormatting>
  <conditionalFormatting sqref="E22">
    <cfRule type="cellIs" dxfId="278" priority="69" stopIfTrue="1" operator="notBetween">
      <formula>0</formula>
      <formula>9999</formula>
    </cfRule>
  </conditionalFormatting>
  <conditionalFormatting sqref="E23">
    <cfRule type="cellIs" dxfId="277" priority="67" stopIfTrue="1" operator="notBetween">
      <formula>0</formula>
      <formula>9999</formula>
    </cfRule>
  </conditionalFormatting>
  <conditionalFormatting sqref="E24">
    <cfRule type="cellIs" dxfId="276" priority="65" stopIfTrue="1" operator="notBetween">
      <formula>0</formula>
      <formula>9999</formula>
    </cfRule>
  </conditionalFormatting>
  <conditionalFormatting sqref="E24">
    <cfRule type="cellIs" dxfId="275" priority="64" stopIfTrue="1" operator="notBetween">
      <formula>0</formula>
      <formula>$E$23</formula>
    </cfRule>
  </conditionalFormatting>
  <conditionalFormatting sqref="F22">
    <cfRule type="cellIs" dxfId="274" priority="62" stopIfTrue="1" operator="notBetween">
      <formula>0</formula>
      <formula>$E$7</formula>
    </cfRule>
  </conditionalFormatting>
  <conditionalFormatting sqref="J8">
    <cfRule type="cellIs" dxfId="273" priority="56" stopIfTrue="1" operator="greaterThan">
      <formula>$G$8+$H$8</formula>
    </cfRule>
  </conditionalFormatting>
  <conditionalFormatting sqref="F7">
    <cfRule type="cellIs" dxfId="272" priority="34" stopIfTrue="1" operator="lessThan">
      <formula>$F$20+$F$21+$F$22</formula>
    </cfRule>
    <cfRule type="cellIs" dxfId="271" priority="53" stopIfTrue="1" operator="notEqual">
      <formula>$F$8+$F$9+$F$10+$F$11+$F$12+$F$13+$F$14+$F$15+$F$16+$F$17+$F$18+$F$19</formula>
    </cfRule>
  </conditionalFormatting>
  <conditionalFormatting sqref="G7">
    <cfRule type="cellIs" dxfId="270" priority="33" stopIfTrue="1" operator="lessThan">
      <formula>$G$20+$G$21</formula>
    </cfRule>
    <cfRule type="cellIs" dxfId="269" priority="52" stopIfTrue="1" operator="notEqual">
      <formula>$G$8+$G$9+$G$10+$G$11+$G$12+$G$13+$G$14+$G$15+$G$16+$G$17+$G$18+$G$19</formula>
    </cfRule>
  </conditionalFormatting>
  <conditionalFormatting sqref="H7">
    <cfRule type="cellIs" dxfId="268" priority="32" stopIfTrue="1" operator="lessThan">
      <formula>$H$20+$H$22+$H$23</formula>
    </cfRule>
    <cfRule type="cellIs" dxfId="267" priority="51" stopIfTrue="1" operator="notEqual">
      <formula>$H$8+$H$9+$H$10+$H$11+$H$12+$H$13+$H$14+$H$15+$H$16+$H$17+$H$18+$H$19</formula>
    </cfRule>
  </conditionalFormatting>
  <conditionalFormatting sqref="I7">
    <cfRule type="cellIs" dxfId="266" priority="31" stopIfTrue="1" operator="lessThan">
      <formula>$I$20+$I$22+$I$23</formula>
    </cfRule>
    <cfRule type="cellIs" dxfId="265" priority="50" stopIfTrue="1" operator="notEqual">
      <formula>$I$8+$I$9+$I$10+$I$11+$I$12+$I$13+$I$14+$I$15+$I$16+$I$17+$I$18+$I$19</formula>
    </cfRule>
  </conditionalFormatting>
  <conditionalFormatting sqref="J7">
    <cfRule type="cellIs" dxfId="264" priority="30" stopIfTrue="1" operator="lessThan">
      <formula>$J$23</formula>
    </cfRule>
    <cfRule type="cellIs" dxfId="263" priority="48" stopIfTrue="1" operator="greaterThan">
      <formula>$G$7+$H$7</formula>
    </cfRule>
    <cfRule type="cellIs" dxfId="262" priority="49" stopIfTrue="1" operator="notEqual">
      <formula>$J$8+$J$9+$J$10+$J$11+$J$12+$J$13+$J$14+$J$15+$J$16+$J$17+$J$18+$J$19</formula>
    </cfRule>
  </conditionalFormatting>
  <conditionalFormatting sqref="J9">
    <cfRule type="cellIs" dxfId="261" priority="47" stopIfTrue="1" operator="greaterThan">
      <formula>$G$9+$H$9</formula>
    </cfRule>
  </conditionalFormatting>
  <conditionalFormatting sqref="J10">
    <cfRule type="cellIs" dxfId="260" priority="46" stopIfTrue="1" operator="greaterThan">
      <formula>$G$10+$H$10</formula>
    </cfRule>
  </conditionalFormatting>
  <conditionalFormatting sqref="J11">
    <cfRule type="cellIs" dxfId="259" priority="45" stopIfTrue="1" operator="greaterThan">
      <formula>$G$11+$H$11</formula>
    </cfRule>
  </conditionalFormatting>
  <conditionalFormatting sqref="J12">
    <cfRule type="cellIs" dxfId="258" priority="44" stopIfTrue="1" operator="greaterThan">
      <formula>$G$12+$H$12</formula>
    </cfRule>
  </conditionalFormatting>
  <conditionalFormatting sqref="J13">
    <cfRule type="cellIs" dxfId="257" priority="43" stopIfTrue="1" operator="greaterThan">
      <formula>$G$13+$H$13</formula>
    </cfRule>
  </conditionalFormatting>
  <conditionalFormatting sqref="J14">
    <cfRule type="cellIs" dxfId="256" priority="42" stopIfTrue="1" operator="greaterThan">
      <formula>$G$14+$H$14</formula>
    </cfRule>
  </conditionalFormatting>
  <conditionalFormatting sqref="J15">
    <cfRule type="cellIs" dxfId="255" priority="41" stopIfTrue="1" operator="greaterThan">
      <formula>$G$15+$H$15</formula>
    </cfRule>
  </conditionalFormatting>
  <conditionalFormatting sqref="J16">
    <cfRule type="cellIs" dxfId="254" priority="40" stopIfTrue="1" operator="greaterThan">
      <formula>$G$16+$H$16</formula>
    </cfRule>
  </conditionalFormatting>
  <conditionalFormatting sqref="J17">
    <cfRule type="cellIs" dxfId="253" priority="39" stopIfTrue="1" operator="greaterThan">
      <formula>$G$17+$H$17</formula>
    </cfRule>
  </conditionalFormatting>
  <conditionalFormatting sqref="J18">
    <cfRule type="cellIs" dxfId="252" priority="38" stopIfTrue="1" operator="greaterThan">
      <formula>$G$18+$H$18</formula>
    </cfRule>
  </conditionalFormatting>
  <conditionalFormatting sqref="J19">
    <cfRule type="cellIs" dxfId="251" priority="37" stopIfTrue="1" operator="greaterThan">
      <formula>$G$19+$H$19</formula>
    </cfRule>
  </conditionalFormatting>
  <conditionalFormatting sqref="F23:F24 G22:G24 H21:I21 J20:J22">
    <cfRule type="cellIs" dxfId="250" priority="29" stopIfTrue="1" operator="notEqual">
      <formula>"x"</formula>
    </cfRule>
  </conditionalFormatting>
  <conditionalFormatting sqref="E7">
    <cfRule type="cellIs" dxfId="249" priority="155" stopIfTrue="1" operator="lessThan">
      <formula>$L$7</formula>
    </cfRule>
    <cfRule type="cellIs" dxfId="248" priority="156" stopIfTrue="1" operator="lessThan">
      <formula>$E$20+$E$21+$E$22+$E$23</formula>
    </cfRule>
    <cfRule type="cellIs" dxfId="247" priority="157" stopIfTrue="1" operator="notEqual">
      <formula>$E$8+$E$9+$E$10+$E$11+$E$12+$E$13+$E$14+$E$15+$E$16+$E$17+$E$18+$E$19</formula>
    </cfRule>
  </conditionalFormatting>
  <dataValidations count="1">
    <dataValidation allowBlank="1" showErrorMessage="1" sqref="E7:J24"/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79" fitToWidth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F14"/>
  <sheetViews>
    <sheetView showGridLines="0" workbookViewId="0">
      <selection activeCell="D7" sqref="D7"/>
    </sheetView>
  </sheetViews>
  <sheetFormatPr defaultRowHeight="12.75"/>
  <cols>
    <col min="1" max="1" width="10.7109375" customWidth="1"/>
    <col min="2" max="2" width="26.28515625" customWidth="1"/>
    <col min="3" max="3" width="6.85546875" customWidth="1"/>
    <col min="4" max="4" width="25.42578125" customWidth="1"/>
    <col min="5" max="5" width="11" customWidth="1"/>
    <col min="6" max="6" width="4.7109375" customWidth="1"/>
  </cols>
  <sheetData>
    <row r="1" spans="1:6" ht="15">
      <c r="A1" s="58"/>
      <c r="B1" s="58"/>
      <c r="C1" s="58"/>
      <c r="D1" s="58"/>
      <c r="E1" s="58"/>
      <c r="F1" s="58"/>
    </row>
    <row r="2" spans="1:6" ht="14.25">
      <c r="A2" s="32" t="s">
        <v>29</v>
      </c>
      <c r="B2" s="486" t="s">
        <v>30</v>
      </c>
      <c r="C2" s="486"/>
      <c r="D2" s="486"/>
      <c r="E2" s="486"/>
      <c r="F2" s="486"/>
    </row>
    <row r="3" spans="1:6" ht="15.75" thickBot="1">
      <c r="A3" s="224"/>
      <c r="B3" s="211"/>
      <c r="C3" s="211"/>
      <c r="D3" s="211"/>
      <c r="E3" s="211"/>
      <c r="F3" s="211"/>
    </row>
    <row r="4" spans="1:6" ht="15">
      <c r="A4" s="489"/>
      <c r="B4" s="490"/>
      <c r="C4" s="496" t="s">
        <v>156</v>
      </c>
      <c r="D4" s="447" t="s">
        <v>31</v>
      </c>
      <c r="E4" s="493"/>
      <c r="F4" s="493"/>
    </row>
    <row r="5" spans="1:6" ht="15.75" thickBot="1">
      <c r="A5" s="491"/>
      <c r="B5" s="492"/>
      <c r="C5" s="497"/>
      <c r="D5" s="498"/>
      <c r="E5" s="354"/>
      <c r="F5" s="354"/>
    </row>
    <row r="6" spans="1:6" ht="15.75" thickBot="1">
      <c r="A6" s="499" t="s">
        <v>153</v>
      </c>
      <c r="B6" s="500"/>
      <c r="C6" s="225" t="s">
        <v>154</v>
      </c>
      <c r="D6" s="226">
        <v>1</v>
      </c>
      <c r="E6" s="354"/>
      <c r="F6" s="355"/>
    </row>
    <row r="7" spans="1:6" ht="44.25" customHeight="1">
      <c r="A7" s="487" t="s">
        <v>346</v>
      </c>
      <c r="B7" s="488"/>
      <c r="C7" s="228">
        <v>1</v>
      </c>
      <c r="D7" s="26">
        <v>455</v>
      </c>
      <c r="E7" s="356"/>
      <c r="F7" s="356"/>
    </row>
    <row r="8" spans="1:6" ht="15">
      <c r="A8" s="464" t="s">
        <v>439</v>
      </c>
      <c r="B8" s="229" t="s">
        <v>32</v>
      </c>
      <c r="C8" s="230">
        <v>2</v>
      </c>
      <c r="D8" s="27">
        <v>189</v>
      </c>
      <c r="E8" s="356"/>
      <c r="F8" s="356"/>
    </row>
    <row r="9" spans="1:6" ht="60">
      <c r="A9" s="464"/>
      <c r="B9" s="229" t="s">
        <v>499</v>
      </c>
      <c r="C9" s="230">
        <v>3</v>
      </c>
      <c r="D9" s="27">
        <v>28</v>
      </c>
      <c r="E9" s="356"/>
      <c r="F9" s="356"/>
    </row>
    <row r="10" spans="1:6" ht="39" customHeight="1">
      <c r="A10" s="494"/>
      <c r="B10" s="229" t="s">
        <v>33</v>
      </c>
      <c r="C10" s="230">
        <v>4</v>
      </c>
      <c r="D10" s="27">
        <v>111</v>
      </c>
      <c r="E10" s="356"/>
      <c r="F10" s="356"/>
    </row>
    <row r="11" spans="1:6" ht="30.75" customHeight="1" thickBot="1">
      <c r="A11" s="495"/>
      <c r="B11" s="374" t="s">
        <v>162</v>
      </c>
      <c r="C11" s="279">
        <v>5</v>
      </c>
      <c r="D11" s="373">
        <v>127</v>
      </c>
      <c r="E11" s="356"/>
      <c r="F11" s="356"/>
    </row>
    <row r="14" spans="1:6" ht="26.25" customHeight="1"/>
  </sheetData>
  <sheetProtection selectLockedCells="1"/>
  <mergeCells count="8">
    <mergeCell ref="B2:F2"/>
    <mergeCell ref="A7:B7"/>
    <mergeCell ref="A4:B5"/>
    <mergeCell ref="E4:F4"/>
    <mergeCell ref="A8:A11"/>
    <mergeCell ref="C4:C5"/>
    <mergeCell ref="D4:D5"/>
    <mergeCell ref="A6:B6"/>
  </mergeCells>
  <phoneticPr fontId="4" type="noConversion"/>
  <conditionalFormatting sqref="E8:E11">
    <cfRule type="cellIs" dxfId="246" priority="4" stopIfTrue="1" operator="notBetween">
      <formula>0</formula>
      <formula>999</formula>
    </cfRule>
  </conditionalFormatting>
  <conditionalFormatting sqref="E7:F7">
    <cfRule type="cellIs" dxfId="245" priority="5" stopIfTrue="1" operator="notBetween">
      <formula>0</formula>
      <formula>999</formula>
    </cfRule>
    <cfRule type="cellIs" dxfId="244" priority="6" stopIfTrue="1" operator="notBetween">
      <formula>0</formula>
      <formula>E$8+E$9+E$10+E$11</formula>
    </cfRule>
  </conditionalFormatting>
  <conditionalFormatting sqref="F8:F11">
    <cfRule type="cellIs" dxfId="243" priority="7" stopIfTrue="1" operator="notBetween">
      <formula>0</formula>
      <formula>999</formula>
    </cfRule>
    <cfRule type="cellIs" dxfId="242" priority="8" stopIfTrue="1" operator="notBetween">
      <formula>0</formula>
      <formula>$F$7</formula>
    </cfRule>
  </conditionalFormatting>
  <conditionalFormatting sqref="D8:D11">
    <cfRule type="cellIs" dxfId="241" priority="1" stopIfTrue="1" operator="notBetween">
      <formula>0</formula>
      <formula>999</formula>
    </cfRule>
  </conditionalFormatting>
  <conditionalFormatting sqref="D7">
    <cfRule type="cellIs" dxfId="240" priority="2" stopIfTrue="1" operator="notBetween">
      <formula>0</formula>
      <formula>999</formula>
    </cfRule>
    <cfRule type="cellIs" dxfId="239" priority="3" stopIfTrue="1" operator="notEqual">
      <formula>D8+D9+D10+D11</formula>
    </cfRule>
  </conditionalFormatting>
  <dataValidations count="4">
    <dataValidation type="whole" allowBlank="1" showInputMessage="1" showErrorMessage="1" errorTitle="Chyba !!!" error="Toto nieje správne číslo, musí byť väčšie alebo rovné ako 0 a súčasne nesmie byť väčšie ako hodnota v stĺpci č. 1 !!!" sqref="E7">
      <formula1>0</formula1>
      <formula2>$D7</formula2>
    </dataValidation>
    <dataValidation type="whole" allowBlank="1" showInputMessage="1" showErrorMessage="1" errorTitle="Chyba !!!" error="Toto nieje správne číslo, číslo musí byť väčšie alebo rovné ako 0  a súčasne menšie alebo rovné ako hodnota v stĺpci 2 !!!" sqref="F7:F11">
      <formula1>0</formula1>
      <formula2>$E7</formula2>
    </dataValidation>
    <dataValidation type="whole" allowBlank="1" showInputMessage="1" showErrorMessage="1" errorTitle="Chyba !!!" error="Toto nieje správne číslo, číslo musí byť väčšie alebo rovné ako 0 a súčasne nesmie byť väčšie ako hodnota na riadku č.1 !!!" sqref="E8:E11">
      <formula1>0</formula1>
      <formula2>E$7</formula2>
    </dataValidation>
    <dataValidation allowBlank="1" showErrorMessage="1" sqref="D7:D11"/>
  </dataValidations>
  <pageMargins left="0.75" right="0.75" top="1" bottom="1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D23"/>
  <sheetViews>
    <sheetView showGridLines="0" workbookViewId="0">
      <selection activeCell="D6" sqref="D6"/>
    </sheetView>
  </sheetViews>
  <sheetFormatPr defaultRowHeight="12.75"/>
  <cols>
    <col min="2" max="2" width="44.28515625" customWidth="1"/>
    <col min="3" max="3" width="4.5703125" style="8" customWidth="1"/>
    <col min="4" max="4" width="8.5703125" style="8" customWidth="1"/>
  </cols>
  <sheetData>
    <row r="1" spans="1:4" ht="15.75" thickBot="1">
      <c r="A1" s="58"/>
      <c r="B1" s="58"/>
      <c r="C1" s="231"/>
      <c r="D1" s="231"/>
    </row>
    <row r="2" spans="1:4" ht="15.75" thickBot="1">
      <c r="A2" s="51" t="s">
        <v>35</v>
      </c>
      <c r="B2" s="501" t="s">
        <v>36</v>
      </c>
      <c r="C2" s="502"/>
      <c r="D2" s="227"/>
    </row>
    <row r="3" spans="1:4" ht="15.75" thickBot="1">
      <c r="A3" s="212"/>
      <c r="B3" s="211"/>
      <c r="C3" s="232"/>
      <c r="D3" s="232"/>
    </row>
    <row r="4" spans="1:4" ht="33.75" customHeight="1">
      <c r="A4" s="506"/>
      <c r="B4" s="507"/>
      <c r="C4" s="233" t="s">
        <v>152</v>
      </c>
      <c r="D4" s="234" t="s">
        <v>106</v>
      </c>
    </row>
    <row r="5" spans="1:4" ht="15.75" thickBot="1">
      <c r="A5" s="465" t="s">
        <v>153</v>
      </c>
      <c r="B5" s="508"/>
      <c r="C5" s="215" t="s">
        <v>154</v>
      </c>
      <c r="D5" s="235">
        <v>1</v>
      </c>
    </row>
    <row r="6" spans="1:4" ht="20.100000000000001" customHeight="1">
      <c r="A6" s="509" t="s">
        <v>37</v>
      </c>
      <c r="B6" s="510"/>
      <c r="C6" s="236">
        <v>1</v>
      </c>
      <c r="D6" s="27">
        <v>2204</v>
      </c>
    </row>
    <row r="7" spans="1:4" ht="20.100000000000001" customHeight="1">
      <c r="A7" s="511" t="s">
        <v>38</v>
      </c>
      <c r="B7" s="512"/>
      <c r="C7" s="218">
        <v>2</v>
      </c>
      <c r="D7" s="27">
        <v>1263</v>
      </c>
    </row>
    <row r="8" spans="1:4" ht="19.5" customHeight="1">
      <c r="A8" s="505" t="s">
        <v>427</v>
      </c>
      <c r="B8" s="454"/>
      <c r="C8" s="218">
        <v>3</v>
      </c>
      <c r="D8" s="27">
        <v>2205</v>
      </c>
    </row>
    <row r="9" spans="1:4" ht="19.5" customHeight="1">
      <c r="A9" s="513" t="s">
        <v>246</v>
      </c>
      <c r="B9" s="471"/>
      <c r="C9" s="237">
        <v>4</v>
      </c>
      <c r="D9" s="27">
        <v>361</v>
      </c>
    </row>
    <row r="10" spans="1:4" ht="20.100000000000001" customHeight="1">
      <c r="A10" s="511" t="s">
        <v>311</v>
      </c>
      <c r="B10" s="512"/>
      <c r="C10" s="218">
        <v>5</v>
      </c>
      <c r="D10" s="27">
        <v>1933</v>
      </c>
    </row>
    <row r="11" spans="1:4" ht="20.100000000000001" customHeight="1">
      <c r="A11" s="505" t="s">
        <v>245</v>
      </c>
      <c r="B11" s="454"/>
      <c r="C11" s="218">
        <v>6</v>
      </c>
      <c r="D11" s="27">
        <v>784</v>
      </c>
    </row>
    <row r="12" spans="1:4" ht="20.100000000000001" customHeight="1">
      <c r="A12" s="513" t="s">
        <v>247</v>
      </c>
      <c r="B12" s="471"/>
      <c r="C12" s="237">
        <v>7</v>
      </c>
      <c r="D12" s="27">
        <v>1497</v>
      </c>
    </row>
    <row r="13" spans="1:4" ht="20.100000000000001" customHeight="1">
      <c r="A13" s="505" t="s">
        <v>252</v>
      </c>
      <c r="B13" s="454"/>
      <c r="C13" s="218">
        <v>8</v>
      </c>
      <c r="D13" s="27">
        <v>1448</v>
      </c>
    </row>
    <row r="14" spans="1:4" ht="20.100000000000001" customHeight="1">
      <c r="A14" s="505" t="s">
        <v>248</v>
      </c>
      <c r="B14" s="454"/>
      <c r="C14" s="218">
        <v>9</v>
      </c>
      <c r="D14" s="27">
        <v>778</v>
      </c>
    </row>
    <row r="15" spans="1:4" ht="20.100000000000001" customHeight="1">
      <c r="A15" s="505" t="s">
        <v>249</v>
      </c>
      <c r="B15" s="454"/>
      <c r="C15" s="237">
        <v>10</v>
      </c>
      <c r="D15" s="27">
        <v>522</v>
      </c>
    </row>
    <row r="16" spans="1:4" ht="20.100000000000001" customHeight="1">
      <c r="A16" s="511" t="s">
        <v>39</v>
      </c>
      <c r="B16" s="512"/>
      <c r="C16" s="218">
        <v>11</v>
      </c>
      <c r="D16" s="27">
        <v>383</v>
      </c>
    </row>
    <row r="17" spans="1:4" ht="27.75" customHeight="1">
      <c r="A17" s="505" t="s">
        <v>287</v>
      </c>
      <c r="B17" s="454"/>
      <c r="C17" s="218">
        <v>12</v>
      </c>
      <c r="D17" s="27">
        <v>259</v>
      </c>
    </row>
    <row r="18" spans="1:4" ht="20.100000000000001" customHeight="1">
      <c r="A18" s="511" t="s">
        <v>440</v>
      </c>
      <c r="B18" s="512"/>
      <c r="C18" s="237">
        <v>13</v>
      </c>
      <c r="D18" s="27">
        <v>614</v>
      </c>
    </row>
    <row r="19" spans="1:4" ht="20.100000000000001" customHeight="1">
      <c r="A19" s="238" t="s">
        <v>159</v>
      </c>
      <c r="B19" s="239" t="s">
        <v>40</v>
      </c>
      <c r="C19" s="218">
        <v>14</v>
      </c>
      <c r="D19" s="27">
        <v>193</v>
      </c>
    </row>
    <row r="20" spans="1:4" ht="20.100000000000001" customHeight="1" thickBot="1">
      <c r="A20" s="503" t="s">
        <v>158</v>
      </c>
      <c r="B20" s="504"/>
      <c r="C20" s="375">
        <v>15</v>
      </c>
      <c r="D20" s="373">
        <v>174</v>
      </c>
    </row>
    <row r="23" spans="1:4" s="3" customFormat="1" ht="30" customHeight="1"/>
  </sheetData>
  <sheetProtection selectLockedCells="1"/>
  <mergeCells count="17">
    <mergeCell ref="A13:B13"/>
    <mergeCell ref="B2:C2"/>
    <mergeCell ref="A20:B20"/>
    <mergeCell ref="A17:B17"/>
    <mergeCell ref="A14:B14"/>
    <mergeCell ref="A15:B15"/>
    <mergeCell ref="A4:B4"/>
    <mergeCell ref="A5:B5"/>
    <mergeCell ref="A6:B6"/>
    <mergeCell ref="A8:B8"/>
    <mergeCell ref="A7:B7"/>
    <mergeCell ref="A10:B10"/>
    <mergeCell ref="A18:B18"/>
    <mergeCell ref="A16:B16"/>
    <mergeCell ref="A9:B9"/>
    <mergeCell ref="A12:B12"/>
    <mergeCell ref="A11:B11"/>
  </mergeCells>
  <phoneticPr fontId="4" type="noConversion"/>
  <conditionalFormatting sqref="D6:D18 D20">
    <cfRule type="cellIs" dxfId="238" priority="1" stopIfTrue="1" operator="notBetween">
      <formula>0</formula>
      <formula>9999</formula>
    </cfRule>
  </conditionalFormatting>
  <conditionalFormatting sqref="D19">
    <cfRule type="cellIs" dxfId="237" priority="2" stopIfTrue="1" operator="notBetween">
      <formula>0</formula>
      <formula>9999</formula>
    </cfRule>
    <cfRule type="cellIs" dxfId="236" priority="3" stopIfTrue="1" operator="notBetween">
      <formula>0</formula>
      <formula>$D$18</formula>
    </cfRule>
  </conditionalFormatting>
  <dataValidations count="1">
    <dataValidation allowBlank="1" showErrorMessage="1" sqref="D6:D20"/>
  </dataValidations>
  <pageMargins left="0.75" right="0.75" top="0.68" bottom="0.67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H21"/>
  <sheetViews>
    <sheetView showGridLines="0" workbookViewId="0">
      <selection activeCell="E6" sqref="E6"/>
    </sheetView>
  </sheetViews>
  <sheetFormatPr defaultRowHeight="12.75"/>
  <cols>
    <col min="1" max="1" width="10.7109375" customWidth="1"/>
    <col min="2" max="2" width="6.7109375" customWidth="1"/>
    <col min="3" max="3" width="15.7109375" customWidth="1"/>
    <col min="4" max="5" width="10.7109375" customWidth="1"/>
    <col min="6" max="6" width="11.85546875" customWidth="1"/>
    <col min="7" max="7" width="18.7109375" customWidth="1"/>
  </cols>
  <sheetData>
    <row r="1" spans="1:8" ht="15">
      <c r="A1" s="58"/>
      <c r="B1" s="58"/>
      <c r="C1" s="58"/>
      <c r="D1" s="58"/>
      <c r="E1" s="58"/>
      <c r="F1" s="58"/>
    </row>
    <row r="2" spans="1:8" ht="14.25">
      <c r="A2" s="31" t="s">
        <v>43</v>
      </c>
      <c r="B2" s="523" t="s">
        <v>445</v>
      </c>
      <c r="C2" s="523"/>
      <c r="D2" s="523"/>
      <c r="E2" s="523"/>
      <c r="F2" s="523"/>
    </row>
    <row r="3" spans="1:8" ht="15.75" thickBot="1">
      <c r="A3" s="57"/>
      <c r="B3" s="240"/>
      <c r="C3" s="240"/>
      <c r="D3" s="240"/>
      <c r="E3" s="211"/>
      <c r="F3" s="211"/>
    </row>
    <row r="4" spans="1:8" ht="30">
      <c r="A4" s="524"/>
      <c r="B4" s="525"/>
      <c r="C4" s="525"/>
      <c r="D4" s="241" t="s">
        <v>131</v>
      </c>
      <c r="E4" s="241" t="s">
        <v>44</v>
      </c>
      <c r="F4" s="242" t="s">
        <v>45</v>
      </c>
    </row>
    <row r="5" spans="1:8" ht="15.75" thickBot="1">
      <c r="A5" s="526" t="s">
        <v>46</v>
      </c>
      <c r="B5" s="527"/>
      <c r="C5" s="527"/>
      <c r="D5" s="243" t="s">
        <v>154</v>
      </c>
      <c r="E5" s="243">
        <v>1</v>
      </c>
      <c r="F5" s="244">
        <v>2</v>
      </c>
    </row>
    <row r="6" spans="1:8" s="3" customFormat="1" ht="20.100000000000001" customHeight="1">
      <c r="A6" s="515" t="s">
        <v>47</v>
      </c>
      <c r="B6" s="514"/>
      <c r="C6" s="514"/>
      <c r="D6" s="245">
        <v>1</v>
      </c>
      <c r="E6" s="103">
        <v>366</v>
      </c>
      <c r="F6" s="104">
        <v>318.5</v>
      </c>
    </row>
    <row r="7" spans="1:8" s="3" customFormat="1" ht="20.100000000000001" customHeight="1">
      <c r="A7" s="516" t="s">
        <v>48</v>
      </c>
      <c r="B7" s="514" t="s">
        <v>49</v>
      </c>
      <c r="C7" s="514"/>
      <c r="D7" s="245">
        <v>2</v>
      </c>
      <c r="E7" s="103">
        <v>86.5</v>
      </c>
      <c r="F7" s="105">
        <v>75.5</v>
      </c>
    </row>
    <row r="8" spans="1:8" s="3" customFormat="1" ht="20.100000000000001" customHeight="1">
      <c r="A8" s="517"/>
      <c r="B8" s="514" t="s">
        <v>50</v>
      </c>
      <c r="C8" s="514"/>
      <c r="D8" s="245">
        <v>3</v>
      </c>
      <c r="E8" s="103">
        <v>15</v>
      </c>
      <c r="F8" s="105">
        <v>13</v>
      </c>
    </row>
    <row r="9" spans="1:8" s="3" customFormat="1" ht="20.100000000000001" customHeight="1">
      <c r="A9" s="517"/>
      <c r="B9" s="514" t="s">
        <v>51</v>
      </c>
      <c r="C9" s="514"/>
      <c r="D9" s="245">
        <v>4</v>
      </c>
      <c r="E9" s="103">
        <v>4</v>
      </c>
      <c r="F9" s="105">
        <v>4</v>
      </c>
    </row>
    <row r="10" spans="1:8" s="3" customFormat="1" ht="20.100000000000001" customHeight="1">
      <c r="A10" s="517"/>
      <c r="B10" s="520" t="s">
        <v>52</v>
      </c>
      <c r="C10" s="520"/>
      <c r="D10" s="245">
        <v>5</v>
      </c>
      <c r="E10" s="103">
        <v>15</v>
      </c>
      <c r="F10" s="105">
        <v>15</v>
      </c>
    </row>
    <row r="11" spans="1:8" s="3" customFormat="1" ht="30.75" customHeight="1">
      <c r="A11" s="517"/>
      <c r="B11" s="521" t="s">
        <v>53</v>
      </c>
      <c r="C11" s="522"/>
      <c r="D11" s="245">
        <v>6</v>
      </c>
      <c r="E11" s="103">
        <v>10</v>
      </c>
      <c r="F11" s="105">
        <v>10</v>
      </c>
    </row>
    <row r="12" spans="1:8" s="3" customFormat="1" ht="31.15" customHeight="1">
      <c r="A12" s="517"/>
      <c r="B12" s="520" t="s">
        <v>54</v>
      </c>
      <c r="C12" s="520"/>
      <c r="D12" s="245">
        <v>7</v>
      </c>
      <c r="E12" s="103">
        <v>36</v>
      </c>
      <c r="F12" s="105">
        <v>32</v>
      </c>
    </row>
    <row r="13" spans="1:8" s="3" customFormat="1" ht="20.100000000000001" customHeight="1">
      <c r="A13" s="517"/>
      <c r="B13" s="514" t="s">
        <v>55</v>
      </c>
      <c r="C13" s="514"/>
      <c r="D13" s="245">
        <v>8</v>
      </c>
      <c r="E13" s="103">
        <v>23</v>
      </c>
      <c r="F13" s="105">
        <v>20</v>
      </c>
      <c r="H13" s="187"/>
    </row>
    <row r="14" spans="1:8" s="3" customFormat="1" ht="20.100000000000001" customHeight="1">
      <c r="A14" s="517"/>
      <c r="B14" s="520" t="s">
        <v>56</v>
      </c>
      <c r="C14" s="520"/>
      <c r="D14" s="245">
        <v>9</v>
      </c>
      <c r="E14" s="103">
        <v>63</v>
      </c>
      <c r="F14" s="105">
        <v>52</v>
      </c>
      <c r="H14" s="187"/>
    </row>
    <row r="15" spans="1:8" s="3" customFormat="1" ht="20.100000000000001" customHeight="1">
      <c r="A15" s="517"/>
      <c r="B15" s="485" t="s">
        <v>57</v>
      </c>
      <c r="C15" s="246" t="s">
        <v>58</v>
      </c>
      <c r="D15" s="245">
        <v>10</v>
      </c>
      <c r="E15" s="103">
        <v>4</v>
      </c>
      <c r="F15" s="105">
        <v>4</v>
      </c>
    </row>
    <row r="16" spans="1:8" s="3" customFormat="1" ht="24" customHeight="1">
      <c r="A16" s="517"/>
      <c r="B16" s="485"/>
      <c r="C16" s="246" t="s">
        <v>59</v>
      </c>
      <c r="D16" s="245">
        <v>11</v>
      </c>
      <c r="E16" s="103">
        <v>59</v>
      </c>
      <c r="F16" s="105">
        <v>48</v>
      </c>
    </row>
    <row r="17" spans="1:6" s="3" customFormat="1" ht="20.100000000000001" customHeight="1">
      <c r="A17" s="517"/>
      <c r="B17" s="514" t="s">
        <v>60</v>
      </c>
      <c r="C17" s="514"/>
      <c r="D17" s="245">
        <v>12</v>
      </c>
      <c r="E17" s="103">
        <v>26</v>
      </c>
      <c r="F17" s="105">
        <v>24</v>
      </c>
    </row>
    <row r="18" spans="1:6" s="3" customFormat="1" ht="20.100000000000001" customHeight="1">
      <c r="A18" s="517"/>
      <c r="B18" s="514" t="s">
        <v>61</v>
      </c>
      <c r="C18" s="514"/>
      <c r="D18" s="245">
        <v>13</v>
      </c>
      <c r="E18" s="103">
        <v>23</v>
      </c>
      <c r="F18" s="105">
        <v>21</v>
      </c>
    </row>
    <row r="19" spans="1:6" s="3" customFormat="1" ht="31.5" customHeight="1">
      <c r="A19" s="517"/>
      <c r="B19" s="514" t="s">
        <v>62</v>
      </c>
      <c r="C19" s="514"/>
      <c r="D19" s="245">
        <v>14</v>
      </c>
      <c r="E19" s="103">
        <v>17.5</v>
      </c>
      <c r="F19" s="105">
        <v>17.5</v>
      </c>
    </row>
    <row r="20" spans="1:6" s="3" customFormat="1" ht="20.100000000000001" customHeight="1">
      <c r="A20" s="517"/>
      <c r="B20" s="514" t="s">
        <v>63</v>
      </c>
      <c r="C20" s="514"/>
      <c r="D20" s="245">
        <v>15</v>
      </c>
      <c r="E20" s="103">
        <v>33</v>
      </c>
      <c r="F20" s="105">
        <v>22.5</v>
      </c>
    </row>
    <row r="21" spans="1:6" s="3" customFormat="1" ht="20.100000000000001" customHeight="1" thickBot="1">
      <c r="A21" s="518"/>
      <c r="B21" s="519" t="s">
        <v>64</v>
      </c>
      <c r="C21" s="519"/>
      <c r="D21" s="247">
        <v>16</v>
      </c>
      <c r="E21" s="106">
        <v>24</v>
      </c>
      <c r="F21" s="107">
        <v>22</v>
      </c>
    </row>
  </sheetData>
  <sheetProtection selectLockedCells="1"/>
  <mergeCells count="19">
    <mergeCell ref="B2:F2"/>
    <mergeCell ref="B17:C17"/>
    <mergeCell ref="A4:C4"/>
    <mergeCell ref="A5:C5"/>
    <mergeCell ref="B18:C18"/>
    <mergeCell ref="B19:C19"/>
    <mergeCell ref="B20:C20"/>
    <mergeCell ref="A6:C6"/>
    <mergeCell ref="A7:A21"/>
    <mergeCell ref="B7:C7"/>
    <mergeCell ref="B8:C8"/>
    <mergeCell ref="B15:B16"/>
    <mergeCell ref="B21:C21"/>
    <mergeCell ref="B13:C13"/>
    <mergeCell ref="B14:C14"/>
    <mergeCell ref="B9:C9"/>
    <mergeCell ref="B10:C10"/>
    <mergeCell ref="B11:C11"/>
    <mergeCell ref="B12:C12"/>
  </mergeCells>
  <phoneticPr fontId="4" type="noConversion"/>
  <conditionalFormatting sqref="E7:F10 E12:F13 E15:F21">
    <cfRule type="cellIs" dxfId="235" priority="17" stopIfTrue="1" operator="notBetween">
      <formula>0</formula>
      <formula>999</formula>
    </cfRule>
  </conditionalFormatting>
  <conditionalFormatting sqref="E11">
    <cfRule type="cellIs" dxfId="234" priority="18" stopIfTrue="1" operator="notBetween">
      <formula>0</formula>
      <formula>999</formula>
    </cfRule>
    <cfRule type="cellIs" dxfId="233" priority="19" stopIfTrue="1" operator="greaterThan">
      <formula>$E$10</formula>
    </cfRule>
  </conditionalFormatting>
  <conditionalFormatting sqref="F11">
    <cfRule type="cellIs" dxfId="232" priority="20" stopIfTrue="1" operator="notBetween">
      <formula>0</formula>
      <formula>999</formula>
    </cfRule>
    <cfRule type="cellIs" dxfId="231" priority="21" stopIfTrue="1" operator="greaterThan">
      <formula>$F$10</formula>
    </cfRule>
  </conditionalFormatting>
  <conditionalFormatting sqref="E14">
    <cfRule type="expression" dxfId="230" priority="2">
      <formula>$E$14&lt;&gt;$E$15+$E$16</formula>
    </cfRule>
    <cfRule type="cellIs" dxfId="229" priority="22" stopIfTrue="1" operator="notBetween">
      <formula>0</formula>
      <formula>999</formula>
    </cfRule>
    <cfRule type="cellIs" dxfId="228" priority="23" stopIfTrue="1" operator="lessThan">
      <formula>$E$15+$E$16</formula>
    </cfRule>
  </conditionalFormatting>
  <conditionalFormatting sqref="F14">
    <cfRule type="expression" dxfId="227" priority="1">
      <formula>$F$14&lt;&gt;$F$15+$F$16</formula>
    </cfRule>
    <cfRule type="cellIs" dxfId="226" priority="24" stopIfTrue="1" operator="notBetween">
      <formula>0</formula>
      <formula>999</formula>
    </cfRule>
    <cfRule type="cellIs" dxfId="225" priority="25" stopIfTrue="1" operator="lessThan">
      <formula>$F$15+$F$16</formula>
    </cfRule>
  </conditionalFormatting>
  <conditionalFormatting sqref="E6">
    <cfRule type="cellIs" dxfId="224" priority="26" stopIfTrue="1" operator="notBetween">
      <formula>0</formula>
      <formula>999</formula>
    </cfRule>
    <cfRule type="cellIs" dxfId="223" priority="27" stopIfTrue="1" operator="notEqual">
      <formula>E$7+E$8+E$9+E$10+E$12+E$13+E$14+E$17+E$18+E$19+E$20+E$21</formula>
    </cfRule>
  </conditionalFormatting>
  <conditionalFormatting sqref="F6">
    <cfRule type="cellIs" dxfId="222" priority="16" stopIfTrue="1" operator="notBetween">
      <formula>0</formula>
      <formula>$E$6</formula>
    </cfRule>
    <cfRule type="cellIs" dxfId="221" priority="28" stopIfTrue="1" operator="notBetween">
      <formula>0</formula>
      <formula>999</formula>
    </cfRule>
    <cfRule type="cellIs" dxfId="220" priority="29" stopIfTrue="1" operator="notEqual">
      <formula>$F$7+$F$8+$F$9+$F$10+$F$12+$F$13+$F$14+$F$17+$F$18+$F$19+$F$20+$F$21</formula>
    </cfRule>
  </conditionalFormatting>
  <conditionalFormatting sqref="F7">
    <cfRule type="cellIs" dxfId="219" priority="15" stopIfTrue="1" operator="notBetween">
      <formula>0</formula>
      <formula>$E$7</formula>
    </cfRule>
  </conditionalFormatting>
  <conditionalFormatting sqref="F8">
    <cfRule type="cellIs" dxfId="218" priority="14" stopIfTrue="1" operator="notBetween">
      <formula>0</formula>
      <formula>$E$8</formula>
    </cfRule>
  </conditionalFormatting>
  <conditionalFormatting sqref="F9">
    <cfRule type="cellIs" dxfId="217" priority="13" stopIfTrue="1" operator="notBetween">
      <formula>0</formula>
      <formula>$E$9</formula>
    </cfRule>
  </conditionalFormatting>
  <conditionalFormatting sqref="F10">
    <cfRule type="cellIs" dxfId="216" priority="12" stopIfTrue="1" operator="notBetween">
      <formula>0</formula>
      <formula>$E$10</formula>
    </cfRule>
  </conditionalFormatting>
  <conditionalFormatting sqref="F17">
    <cfRule type="cellIs" dxfId="215" priority="11" stopIfTrue="1" operator="notBetween">
      <formula>0</formula>
      <formula>$E$17</formula>
    </cfRule>
  </conditionalFormatting>
  <conditionalFormatting sqref="F18">
    <cfRule type="cellIs" dxfId="214" priority="10" stopIfTrue="1" operator="notBetween">
      <formula>0</formula>
      <formula>$E$18</formula>
    </cfRule>
  </conditionalFormatting>
  <conditionalFormatting sqref="F19">
    <cfRule type="cellIs" dxfId="213" priority="9" stopIfTrue="1" operator="notBetween">
      <formula>0</formula>
      <formula>$E$19</formula>
    </cfRule>
  </conditionalFormatting>
  <conditionalFormatting sqref="F20">
    <cfRule type="cellIs" dxfId="212" priority="8" stopIfTrue="1" operator="notBetween">
      <formula>0</formula>
      <formula>$E$20</formula>
    </cfRule>
  </conditionalFormatting>
  <conditionalFormatting sqref="F21">
    <cfRule type="cellIs" dxfId="211" priority="7" stopIfTrue="1" operator="notBetween">
      <formula>0</formula>
      <formula>$E$21</formula>
    </cfRule>
  </conditionalFormatting>
  <conditionalFormatting sqref="F15">
    <cfRule type="cellIs" dxfId="210" priority="6" stopIfTrue="1" operator="notBetween">
      <formula>0</formula>
      <formula>$F$14</formula>
    </cfRule>
  </conditionalFormatting>
  <conditionalFormatting sqref="F16">
    <cfRule type="cellIs" dxfId="209" priority="5" stopIfTrue="1" operator="notBetween">
      <formula>0</formula>
      <formula>$F$14</formula>
    </cfRule>
  </conditionalFormatting>
  <conditionalFormatting sqref="E15">
    <cfRule type="cellIs" dxfId="208" priority="4" stopIfTrue="1" operator="notBetween">
      <formula>0</formula>
      <formula>$E$14</formula>
    </cfRule>
  </conditionalFormatting>
  <conditionalFormatting sqref="E16">
    <cfRule type="cellIs" dxfId="207" priority="3" stopIfTrue="1" operator="notBetween">
      <formula>0</formula>
      <formula>$E$14</formula>
    </cfRule>
  </conditionalFormatting>
  <dataValidations count="1">
    <dataValidation allowBlank="1" showErrorMessage="1" sqref="E6:F21"/>
  </dataValidations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2:O22"/>
  <sheetViews>
    <sheetView showGridLines="0" workbookViewId="0">
      <selection activeCell="E6" sqref="E6"/>
    </sheetView>
  </sheetViews>
  <sheetFormatPr defaultRowHeight="12.75"/>
  <cols>
    <col min="1" max="1" width="9.5703125" customWidth="1"/>
    <col min="2" max="2" width="19.5703125" customWidth="1"/>
    <col min="3" max="3" width="11.140625" customWidth="1"/>
    <col min="4" max="5" width="10.7109375" customWidth="1"/>
    <col min="6" max="6" width="11.85546875" customWidth="1"/>
    <col min="7" max="7" width="4.7109375" customWidth="1"/>
    <col min="8" max="8" width="54.28515625" customWidth="1"/>
    <col min="9" max="9" width="11.85546875" customWidth="1"/>
  </cols>
  <sheetData>
    <row r="2" spans="1:15" ht="14.25">
      <c r="A2" s="13" t="s">
        <v>65</v>
      </c>
      <c r="B2" s="528" t="s">
        <v>66</v>
      </c>
      <c r="C2" s="529"/>
      <c r="D2" s="529"/>
      <c r="E2" s="529"/>
      <c r="F2" s="530"/>
    </row>
    <row r="3" spans="1:15" ht="15" thickBot="1">
      <c r="A3" s="248"/>
      <c r="B3" s="248"/>
      <c r="C3" s="248"/>
      <c r="D3" s="248"/>
      <c r="E3" s="248"/>
      <c r="F3" s="248"/>
    </row>
    <row r="4" spans="1:15" ht="30">
      <c r="A4" s="531"/>
      <c r="B4" s="532"/>
      <c r="C4" s="532"/>
      <c r="D4" s="241" t="s">
        <v>131</v>
      </c>
      <c r="E4" s="241" t="s">
        <v>157</v>
      </c>
      <c r="F4" s="249" t="s">
        <v>45</v>
      </c>
    </row>
    <row r="5" spans="1:15" ht="15.75" thickBot="1">
      <c r="A5" s="526" t="s">
        <v>153</v>
      </c>
      <c r="B5" s="527"/>
      <c r="C5" s="527"/>
      <c r="D5" s="243" t="s">
        <v>154</v>
      </c>
      <c r="E5" s="243">
        <v>1</v>
      </c>
      <c r="F5" s="250">
        <v>2</v>
      </c>
      <c r="G5" s="129"/>
      <c r="H5" s="129"/>
      <c r="I5" s="129"/>
      <c r="J5" s="129"/>
      <c r="K5" s="129"/>
      <c r="L5" s="129"/>
      <c r="M5" s="129"/>
      <c r="N5" s="129"/>
      <c r="O5" s="129"/>
    </row>
    <row r="6" spans="1:15" s="3" customFormat="1" ht="20.100000000000001" customHeight="1">
      <c r="A6" s="533" t="s">
        <v>47</v>
      </c>
      <c r="B6" s="534"/>
      <c r="C6" s="534"/>
      <c r="D6" s="251">
        <v>1</v>
      </c>
      <c r="E6" s="182">
        <v>366</v>
      </c>
      <c r="F6" s="183">
        <v>318.5</v>
      </c>
      <c r="G6" s="130"/>
      <c r="H6" s="253"/>
      <c r="I6" s="127"/>
      <c r="J6" s="127"/>
      <c r="K6" s="127"/>
      <c r="L6" s="127"/>
      <c r="M6" s="127"/>
      <c r="N6" s="127"/>
      <c r="O6" s="127"/>
    </row>
    <row r="7" spans="1:15" s="3" customFormat="1" ht="20.100000000000001" customHeight="1">
      <c r="A7" s="515" t="s">
        <v>48</v>
      </c>
      <c r="B7" s="514" t="s">
        <v>67</v>
      </c>
      <c r="C7" s="514"/>
      <c r="D7" s="245">
        <v>2</v>
      </c>
      <c r="E7" s="103">
        <v>1</v>
      </c>
      <c r="F7" s="105">
        <v>1</v>
      </c>
      <c r="G7" s="127"/>
      <c r="H7" s="127"/>
      <c r="I7" s="127"/>
      <c r="J7" s="127"/>
      <c r="K7" s="127"/>
      <c r="L7" s="127"/>
      <c r="M7" s="127"/>
      <c r="N7" s="127"/>
      <c r="O7" s="127"/>
    </row>
    <row r="8" spans="1:15" s="3" customFormat="1" ht="31.5" customHeight="1">
      <c r="A8" s="515"/>
      <c r="B8" s="514" t="s">
        <v>68</v>
      </c>
      <c r="C8" s="514"/>
      <c r="D8" s="245">
        <v>3</v>
      </c>
      <c r="E8" s="103">
        <v>25</v>
      </c>
      <c r="F8" s="105">
        <v>22.5</v>
      </c>
      <c r="G8" s="127"/>
      <c r="H8" s="127"/>
      <c r="I8" s="127"/>
      <c r="J8" s="127"/>
      <c r="K8" s="127"/>
      <c r="L8" s="127"/>
      <c r="M8" s="187"/>
      <c r="N8" s="127"/>
      <c r="O8" s="127"/>
    </row>
    <row r="9" spans="1:15" s="3" customFormat="1" ht="29.25" customHeight="1">
      <c r="A9" s="515"/>
      <c r="B9" s="514" t="s">
        <v>285</v>
      </c>
      <c r="C9" s="514"/>
      <c r="D9" s="245">
        <v>4</v>
      </c>
      <c r="E9" s="103">
        <v>97</v>
      </c>
      <c r="F9" s="105">
        <v>83</v>
      </c>
      <c r="G9" s="127"/>
      <c r="H9" s="127"/>
      <c r="I9" s="127"/>
      <c r="J9" s="127"/>
      <c r="K9" s="127"/>
      <c r="L9" s="127"/>
      <c r="M9" s="127"/>
      <c r="N9" s="127"/>
      <c r="O9" s="127"/>
    </row>
    <row r="10" spans="1:15" s="3" customFormat="1" ht="20.100000000000001" customHeight="1">
      <c r="A10" s="515"/>
      <c r="B10" s="520" t="s">
        <v>69</v>
      </c>
      <c r="C10" s="520"/>
      <c r="D10" s="245">
        <v>5</v>
      </c>
      <c r="E10" s="103">
        <v>6</v>
      </c>
      <c r="F10" s="105">
        <v>6</v>
      </c>
      <c r="G10" s="127"/>
      <c r="H10" s="127"/>
      <c r="I10" s="127"/>
      <c r="J10" s="127"/>
      <c r="K10" s="127"/>
      <c r="L10" s="127"/>
      <c r="M10" s="127"/>
      <c r="N10" s="127"/>
      <c r="O10" s="127"/>
    </row>
    <row r="11" spans="1:15" s="3" customFormat="1" ht="22.5" customHeight="1">
      <c r="A11" s="515"/>
      <c r="B11" s="521" t="s">
        <v>70</v>
      </c>
      <c r="C11" s="522"/>
      <c r="D11" s="245">
        <v>6</v>
      </c>
      <c r="E11" s="103">
        <v>237</v>
      </c>
      <c r="F11" s="105">
        <v>206</v>
      </c>
      <c r="G11" s="127"/>
      <c r="H11" s="127"/>
      <c r="I11" s="127"/>
      <c r="J11" s="127"/>
      <c r="K11" s="127"/>
      <c r="L11" s="127"/>
      <c r="M11" s="127"/>
      <c r="N11" s="127"/>
      <c r="O11" s="127"/>
    </row>
    <row r="12" spans="1:15" s="3" customFormat="1" ht="32.450000000000003" customHeight="1">
      <c r="A12" s="515"/>
      <c r="B12" s="514" t="s">
        <v>425</v>
      </c>
      <c r="C12" s="246" t="s">
        <v>58</v>
      </c>
      <c r="D12" s="245">
        <v>7</v>
      </c>
      <c r="E12" s="103">
        <v>24</v>
      </c>
      <c r="F12" s="105">
        <v>22</v>
      </c>
      <c r="G12" s="127"/>
      <c r="H12" s="127"/>
      <c r="I12" s="127"/>
      <c r="J12" s="127"/>
      <c r="K12" s="127"/>
      <c r="L12" s="127"/>
      <c r="M12" s="127"/>
      <c r="N12" s="127"/>
      <c r="O12" s="127"/>
    </row>
    <row r="13" spans="1:15" s="3" customFormat="1" ht="31.5" customHeight="1">
      <c r="A13" s="515"/>
      <c r="B13" s="514"/>
      <c r="C13" s="246" t="s">
        <v>59</v>
      </c>
      <c r="D13" s="245">
        <v>8</v>
      </c>
      <c r="E13" s="103">
        <v>213</v>
      </c>
      <c r="F13" s="105">
        <v>184</v>
      </c>
      <c r="G13" s="127"/>
      <c r="H13" s="127"/>
      <c r="I13" s="127"/>
      <c r="J13" s="127"/>
      <c r="K13" s="127"/>
      <c r="L13" s="127"/>
      <c r="M13" s="127"/>
      <c r="N13" s="127"/>
      <c r="O13" s="127"/>
    </row>
    <row r="14" spans="1:15" s="3" customFormat="1" ht="29.25" customHeight="1">
      <c r="A14" s="515"/>
      <c r="B14" s="514" t="s">
        <v>387</v>
      </c>
      <c r="C14" s="246" t="s">
        <v>71</v>
      </c>
      <c r="D14" s="245">
        <v>9</v>
      </c>
      <c r="E14" s="103">
        <v>104</v>
      </c>
      <c r="F14" s="105">
        <v>91</v>
      </c>
      <c r="G14" s="127"/>
      <c r="H14" s="127"/>
      <c r="I14" s="127"/>
      <c r="J14" s="127"/>
      <c r="K14" s="127"/>
      <c r="L14" s="127"/>
      <c r="M14" s="127"/>
      <c r="N14" s="127"/>
      <c r="O14" s="127"/>
    </row>
    <row r="15" spans="1:15" s="3" customFormat="1" ht="47.25" customHeight="1">
      <c r="A15" s="515"/>
      <c r="B15" s="514"/>
      <c r="C15" s="246" t="s">
        <v>72</v>
      </c>
      <c r="D15" s="245">
        <v>10</v>
      </c>
      <c r="E15" s="103">
        <v>73</v>
      </c>
      <c r="F15" s="105">
        <v>65</v>
      </c>
      <c r="G15" s="127"/>
      <c r="H15" s="127"/>
      <c r="I15" s="127"/>
      <c r="J15" s="127"/>
      <c r="K15" s="127"/>
      <c r="L15" s="127"/>
      <c r="M15" s="127"/>
      <c r="N15" s="127"/>
      <c r="O15" s="127"/>
    </row>
    <row r="16" spans="1:15" s="3" customFormat="1" ht="23.1" customHeight="1">
      <c r="A16" s="515"/>
      <c r="B16" s="514"/>
      <c r="C16" s="246" t="s">
        <v>73</v>
      </c>
      <c r="D16" s="245">
        <v>11</v>
      </c>
      <c r="E16" s="103">
        <v>31</v>
      </c>
      <c r="F16" s="105">
        <v>28</v>
      </c>
      <c r="G16" s="127"/>
      <c r="H16" s="127"/>
      <c r="I16" s="127"/>
      <c r="J16" s="127"/>
      <c r="K16" s="127"/>
      <c r="L16" s="127"/>
      <c r="M16" s="127"/>
      <c r="N16" s="127"/>
      <c r="O16" s="127"/>
    </row>
    <row r="17" spans="1:15" s="3" customFormat="1" ht="23.1" customHeight="1">
      <c r="A17" s="515"/>
      <c r="B17" s="514"/>
      <c r="C17" s="246" t="s">
        <v>74</v>
      </c>
      <c r="D17" s="245">
        <v>12</v>
      </c>
      <c r="E17" s="103">
        <v>1</v>
      </c>
      <c r="F17" s="105">
        <v>1</v>
      </c>
      <c r="G17" s="127"/>
      <c r="H17" s="127"/>
      <c r="I17" s="127"/>
      <c r="J17" s="127"/>
      <c r="K17" s="127"/>
      <c r="L17" s="127"/>
      <c r="M17" s="127"/>
      <c r="N17" s="127"/>
      <c r="O17" s="127"/>
    </row>
    <row r="18" spans="1:15" s="3" customFormat="1" ht="23.1" customHeight="1">
      <c r="A18" s="515"/>
      <c r="B18" s="514"/>
      <c r="C18" s="246" t="s">
        <v>75</v>
      </c>
      <c r="D18" s="245">
        <v>13</v>
      </c>
      <c r="E18" s="103">
        <v>2</v>
      </c>
      <c r="F18" s="105">
        <v>1</v>
      </c>
      <c r="G18" s="127"/>
      <c r="H18" s="127"/>
      <c r="I18" s="127"/>
      <c r="J18" s="127"/>
      <c r="K18" s="127"/>
      <c r="L18" s="127"/>
      <c r="M18" s="127"/>
      <c r="N18" s="127"/>
      <c r="O18" s="127"/>
    </row>
    <row r="19" spans="1:15" s="3" customFormat="1" ht="23.1" customHeight="1">
      <c r="A19" s="515"/>
      <c r="B19" s="514"/>
      <c r="C19" s="246" t="s">
        <v>76</v>
      </c>
      <c r="D19" s="245">
        <v>14</v>
      </c>
      <c r="E19" s="103">
        <v>1.5</v>
      </c>
      <c r="F19" s="105">
        <v>1.5</v>
      </c>
      <c r="G19" s="127"/>
      <c r="H19" s="127"/>
      <c r="I19" s="127"/>
      <c r="J19" s="127"/>
      <c r="K19" s="127"/>
      <c r="L19" s="127"/>
      <c r="M19" s="127"/>
      <c r="N19" s="127"/>
      <c r="O19" s="127"/>
    </row>
    <row r="20" spans="1:15" s="3" customFormat="1" ht="23.1" customHeight="1">
      <c r="A20" s="515"/>
      <c r="B20" s="514"/>
      <c r="C20" s="246" t="s">
        <v>77</v>
      </c>
      <c r="D20" s="245">
        <v>15</v>
      </c>
      <c r="E20" s="103">
        <v>5.5</v>
      </c>
      <c r="F20" s="105">
        <v>5.5</v>
      </c>
      <c r="G20" s="127"/>
      <c r="H20" s="127"/>
      <c r="I20" s="127"/>
      <c r="J20" s="127"/>
      <c r="K20" s="127"/>
      <c r="L20" s="127"/>
      <c r="M20" s="127"/>
      <c r="N20" s="127"/>
      <c r="O20" s="127"/>
    </row>
    <row r="21" spans="1:15" s="3" customFormat="1" ht="23.1" customHeight="1">
      <c r="A21" s="515"/>
      <c r="B21" s="514"/>
      <c r="C21" s="246" t="s">
        <v>78</v>
      </c>
      <c r="D21" s="245">
        <v>16</v>
      </c>
      <c r="E21" s="103">
        <v>4</v>
      </c>
      <c r="F21" s="105">
        <v>2</v>
      </c>
      <c r="G21" s="127"/>
      <c r="H21" s="127"/>
      <c r="I21" s="127"/>
      <c r="J21" s="127"/>
      <c r="K21" s="127"/>
      <c r="L21" s="127"/>
      <c r="M21" s="127"/>
      <c r="N21" s="127"/>
      <c r="O21" s="127"/>
    </row>
    <row r="22" spans="1:15" s="3" customFormat="1" ht="23.1" customHeight="1" thickBot="1">
      <c r="A22" s="535"/>
      <c r="B22" s="519"/>
      <c r="C22" s="252" t="s">
        <v>79</v>
      </c>
      <c r="D22" s="247">
        <v>17</v>
      </c>
      <c r="E22" s="106">
        <v>15</v>
      </c>
      <c r="F22" s="107">
        <v>11</v>
      </c>
      <c r="G22" s="127"/>
      <c r="H22" s="127"/>
      <c r="I22" s="127"/>
      <c r="J22" s="127"/>
      <c r="K22" s="127"/>
      <c r="L22" s="127"/>
      <c r="M22" s="127"/>
      <c r="N22" s="127"/>
      <c r="O22" s="127"/>
    </row>
  </sheetData>
  <sheetProtection selectLockedCells="1"/>
  <mergeCells count="12">
    <mergeCell ref="B2:F2"/>
    <mergeCell ref="B11:C11"/>
    <mergeCell ref="A4:C4"/>
    <mergeCell ref="A5:C5"/>
    <mergeCell ref="A6:C6"/>
    <mergeCell ref="A7:A22"/>
    <mergeCell ref="B7:C7"/>
    <mergeCell ref="B8:C8"/>
    <mergeCell ref="B9:C9"/>
    <mergeCell ref="B10:C10"/>
    <mergeCell ref="B12:B13"/>
    <mergeCell ref="B14:B22"/>
  </mergeCells>
  <phoneticPr fontId="4" type="noConversion"/>
  <conditionalFormatting sqref="E7:E10 E12:E22">
    <cfRule type="cellIs" dxfId="206" priority="31" stopIfTrue="1" operator="notBetween">
      <formula>0</formula>
      <formula>999</formula>
    </cfRule>
  </conditionalFormatting>
  <conditionalFormatting sqref="F7:F10">
    <cfRule type="cellIs" dxfId="205" priority="32" stopIfTrue="1" operator="notBetween">
      <formula>0</formula>
      <formula>999</formula>
    </cfRule>
    <cfRule type="cellIs" dxfId="204" priority="33" stopIfTrue="1" operator="notBetween">
      <formula>0</formula>
      <formula>$F$6</formula>
    </cfRule>
  </conditionalFormatting>
  <conditionalFormatting sqref="F12:F22">
    <cfRule type="cellIs" dxfId="203" priority="34" stopIfTrue="1" operator="notBetween">
      <formula>0</formula>
      <formula>999</formula>
    </cfRule>
  </conditionalFormatting>
  <conditionalFormatting sqref="E11">
    <cfRule type="cellIs" dxfId="202" priority="36" stopIfTrue="1" operator="notBetween">
      <formula>0</formula>
      <formula>999</formula>
    </cfRule>
    <cfRule type="cellIs" dxfId="201" priority="37" stopIfTrue="1" operator="notEqual">
      <formula>$E$12+$E$13</formula>
    </cfRule>
    <cfRule type="cellIs" dxfId="200" priority="38" stopIfTrue="1" operator="notEqual">
      <formula>$E$14+$E$15+$E$16+$E$17+$E$18+$E$19+$E$20+$E$21+$E$22</formula>
    </cfRule>
  </conditionalFormatting>
  <conditionalFormatting sqref="E6">
    <cfRule type="cellIs" dxfId="199" priority="39" stopIfTrue="1" operator="notBetween">
      <formula>0</formula>
      <formula>999</formula>
    </cfRule>
    <cfRule type="cellIs" dxfId="198" priority="40" stopIfTrue="1" operator="notEqual">
      <formula>$E$7+$E$8+$E$9+$E$10+$E$11</formula>
    </cfRule>
  </conditionalFormatting>
  <conditionalFormatting sqref="F11">
    <cfRule type="cellIs" dxfId="197" priority="25" stopIfTrue="1" operator="notBetween">
      <formula>0</formula>
      <formula>$E$11</formula>
    </cfRule>
    <cfRule type="cellIs" dxfId="196" priority="42" stopIfTrue="1" operator="notBetween">
      <formula>0</formula>
      <formula>999</formula>
    </cfRule>
    <cfRule type="cellIs" dxfId="195" priority="43" stopIfTrue="1" operator="notEqual">
      <formula>$F$12+$F$13</formula>
    </cfRule>
    <cfRule type="cellIs" dxfId="194" priority="44" stopIfTrue="1" operator="notEqual">
      <formula>$F$14+$F$15+$F$16+$F$17+$F$18+$F$19+$F$20+$F$21+$F$22</formula>
    </cfRule>
  </conditionalFormatting>
  <conditionalFormatting sqref="F6">
    <cfRule type="cellIs" dxfId="193" priority="13" stopIfTrue="1" operator="notBetween">
      <formula>0</formula>
      <formula>$E$6</formula>
    </cfRule>
    <cfRule type="cellIs" dxfId="192" priority="45" stopIfTrue="1" operator="notBetween">
      <formula>0</formula>
      <formula>999</formula>
    </cfRule>
    <cfRule type="cellIs" dxfId="191" priority="46" stopIfTrue="1" operator="notEqual">
      <formula>$F$7+$F$8+$F$9+$F$10+$F$11</formula>
    </cfRule>
  </conditionalFormatting>
  <conditionalFormatting sqref="F7">
    <cfRule type="cellIs" dxfId="190" priority="29" stopIfTrue="1" operator="notBetween">
      <formula>0</formula>
      <formula>$E$7</formula>
    </cfRule>
  </conditionalFormatting>
  <conditionalFormatting sqref="F9">
    <cfRule type="cellIs" dxfId="189" priority="27" stopIfTrue="1" operator="notBetween">
      <formula>0</formula>
      <formula>$E$9</formula>
    </cfRule>
  </conditionalFormatting>
  <conditionalFormatting sqref="F22">
    <cfRule type="cellIs" dxfId="188" priority="14" stopIfTrue="1" operator="notBetween">
      <formula>0</formula>
      <formula>$E$22</formula>
    </cfRule>
  </conditionalFormatting>
  <conditionalFormatting sqref="F8">
    <cfRule type="cellIs" dxfId="187" priority="12" stopIfTrue="1" operator="notBetween">
      <formula>0</formula>
      <formula>$E$8</formula>
    </cfRule>
  </conditionalFormatting>
  <conditionalFormatting sqref="F10">
    <cfRule type="cellIs" dxfId="186" priority="11" stopIfTrue="1" operator="notBetween">
      <formula>0</formula>
      <formula>$E$10</formula>
    </cfRule>
  </conditionalFormatting>
  <conditionalFormatting sqref="F12">
    <cfRule type="cellIs" dxfId="185" priority="10" stopIfTrue="1" operator="notBetween">
      <formula>0</formula>
      <formula>$E$12</formula>
    </cfRule>
  </conditionalFormatting>
  <conditionalFormatting sqref="F13">
    <cfRule type="cellIs" dxfId="184" priority="9" stopIfTrue="1" operator="notBetween">
      <formula>0</formula>
      <formula>$E$13</formula>
    </cfRule>
  </conditionalFormatting>
  <conditionalFormatting sqref="F14">
    <cfRule type="cellIs" dxfId="183" priority="8" stopIfTrue="1" operator="notBetween">
      <formula>0</formula>
      <formula>$E$14</formula>
    </cfRule>
  </conditionalFormatting>
  <conditionalFormatting sqref="F15">
    <cfRule type="cellIs" dxfId="182" priority="7" stopIfTrue="1" operator="notBetween">
      <formula>0</formula>
      <formula>$E$15</formula>
    </cfRule>
  </conditionalFormatting>
  <conditionalFormatting sqref="F16">
    <cfRule type="cellIs" dxfId="181" priority="6" stopIfTrue="1" operator="notBetween">
      <formula>0</formula>
      <formula>$E$16</formula>
    </cfRule>
  </conditionalFormatting>
  <conditionalFormatting sqref="F17">
    <cfRule type="cellIs" dxfId="180" priority="5" stopIfTrue="1" operator="notBetween">
      <formula>0</formula>
      <formula>$E$17</formula>
    </cfRule>
  </conditionalFormatting>
  <conditionalFormatting sqref="F18">
    <cfRule type="cellIs" dxfId="179" priority="4" stopIfTrue="1" operator="notBetween">
      <formula>0</formula>
      <formula>$E$18</formula>
    </cfRule>
  </conditionalFormatting>
  <conditionalFormatting sqref="F19">
    <cfRule type="cellIs" dxfId="178" priority="3" stopIfTrue="1" operator="notBetween">
      <formula>0</formula>
      <formula>$E$19</formula>
    </cfRule>
  </conditionalFormatting>
  <conditionalFormatting sqref="F20">
    <cfRule type="cellIs" dxfId="177" priority="2" stopIfTrue="1" operator="notBetween">
      <formula>0</formula>
      <formula>$E$20</formula>
    </cfRule>
  </conditionalFormatting>
  <conditionalFormatting sqref="F21">
    <cfRule type="cellIs" dxfId="176" priority="1" stopIfTrue="1" operator="notBetween">
      <formula>0</formula>
      <formula>$E$21</formula>
    </cfRule>
  </conditionalFormatting>
  <dataValidations count="1">
    <dataValidation allowBlank="1" showErrorMessage="1" sqref="E6:F22"/>
  </dataValidations>
  <pageMargins left="0.84" right="0.61" top="0.68" bottom="0.65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22</vt:i4>
      </vt:variant>
      <vt:variant>
        <vt:lpstr>Pomenované rozsahy</vt:lpstr>
      </vt:variant>
      <vt:variant>
        <vt:i4>3</vt:i4>
      </vt:variant>
    </vt:vector>
  </HeadingPairs>
  <TitlesOfParts>
    <vt:vector size="25" baseType="lpstr">
      <vt:lpstr>Hlavička</vt:lpstr>
      <vt:lpstr>Hlavička-vysvetlivky</vt:lpstr>
      <vt:lpstr>Čas</vt:lpstr>
      <vt:lpstr>1. modul</vt:lpstr>
      <vt:lpstr>2. modul</vt:lpstr>
      <vt:lpstr>3. modul</vt:lpstr>
      <vt:lpstr>4. modul</vt:lpstr>
      <vt:lpstr>5. modul</vt:lpstr>
      <vt:lpstr>6. modul</vt:lpstr>
      <vt:lpstr>7. modul</vt:lpstr>
      <vt:lpstr>8. modul</vt:lpstr>
      <vt:lpstr>9. modul</vt:lpstr>
      <vt:lpstr>10. modul</vt:lpstr>
      <vt:lpstr>11. modul</vt:lpstr>
      <vt:lpstr>12. modul</vt:lpstr>
      <vt:lpstr>13. modul</vt:lpstr>
      <vt:lpstr>14.modul</vt:lpstr>
      <vt:lpstr>15.modul</vt:lpstr>
      <vt:lpstr>16. modul</vt:lpstr>
      <vt:lpstr>17.modul</vt:lpstr>
      <vt:lpstr>18. modul</vt:lpstr>
      <vt:lpstr>Vysvetlivky</vt:lpstr>
      <vt:lpstr>'2. modul'!Oblasť_tlače</vt:lpstr>
      <vt:lpstr>Hlavička!Oblasť_tlače</vt:lpstr>
      <vt:lpstr>'Hlavička-vysvetlivky'!Oblasť_tlače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Lišková Zuzana</dc:creator>
  <cp:lastModifiedBy>Modrák Peter</cp:lastModifiedBy>
  <cp:lastPrinted>2016-01-20T14:22:15Z</cp:lastPrinted>
  <dcterms:created xsi:type="dcterms:W3CDTF">2007-07-17T12:15:39Z</dcterms:created>
  <dcterms:modified xsi:type="dcterms:W3CDTF">2019-04-15T12:44:59Z</dcterms:modified>
</cp:coreProperties>
</file>