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1075" windowHeight="10425"/>
  </bookViews>
  <sheets>
    <sheet name="UPSVR meno" sheetId="1" r:id="rId1"/>
    <sheet name="Hárok2" sheetId="3" r:id="rId2"/>
  </sheets>
  <calcPr calcId="145621"/>
</workbook>
</file>

<file path=xl/calcChain.xml><?xml version="1.0" encoding="utf-8"?>
<calcChain xmlns="http://schemas.openxmlformats.org/spreadsheetml/2006/main">
  <c r="S39" i="1" l="1"/>
  <c r="S40" i="1"/>
  <c r="S41" i="1"/>
  <c r="S42" i="1"/>
  <c r="S43" i="1"/>
  <c r="S44" i="1"/>
  <c r="S45" i="1"/>
  <c r="S46" i="1"/>
  <c r="S47" i="1"/>
  <c r="S48" i="1"/>
  <c r="S49" i="1"/>
  <c r="S50" i="1"/>
  <c r="Q39" i="1"/>
  <c r="Q40" i="1"/>
  <c r="Q41" i="1"/>
  <c r="Q42" i="1"/>
  <c r="Q43" i="1"/>
  <c r="Q44" i="1"/>
  <c r="Q45" i="1"/>
  <c r="Q46" i="1"/>
  <c r="Q47" i="1"/>
  <c r="Q48" i="1"/>
  <c r="Q49" i="1"/>
  <c r="Q50" i="1"/>
  <c r="O39" i="1"/>
  <c r="O40" i="1"/>
  <c r="O41" i="1"/>
  <c r="O42" i="1"/>
  <c r="O43" i="1"/>
  <c r="O44" i="1"/>
  <c r="O45" i="1"/>
  <c r="O46" i="1"/>
  <c r="O47" i="1"/>
  <c r="O48" i="1"/>
  <c r="O49" i="1"/>
  <c r="O50" i="1"/>
  <c r="L39" i="1"/>
  <c r="L40" i="1"/>
  <c r="L41" i="1"/>
  <c r="L42" i="1"/>
  <c r="L43" i="1"/>
  <c r="L44" i="1"/>
  <c r="L45" i="1"/>
  <c r="L46" i="1"/>
  <c r="L47" i="1"/>
  <c r="L48" i="1"/>
  <c r="L49" i="1"/>
  <c r="L50" i="1"/>
  <c r="J39" i="1"/>
  <c r="J40" i="1"/>
  <c r="J41" i="1"/>
  <c r="J42" i="1"/>
  <c r="J43" i="1"/>
  <c r="J44" i="1"/>
  <c r="J45" i="1"/>
  <c r="J46" i="1"/>
  <c r="J47" i="1"/>
  <c r="J48" i="1"/>
  <c r="J49" i="1"/>
  <c r="J50" i="1"/>
  <c r="H39" i="1"/>
  <c r="H40" i="1"/>
  <c r="H41" i="1"/>
  <c r="H42" i="1"/>
  <c r="H43" i="1"/>
  <c r="H44" i="1"/>
  <c r="H45" i="1"/>
  <c r="H46" i="1"/>
  <c r="H47" i="1"/>
  <c r="H48" i="1"/>
  <c r="H49" i="1"/>
  <c r="H50" i="1"/>
  <c r="S38" i="1"/>
  <c r="Q38" i="1"/>
  <c r="O38" i="1"/>
  <c r="L38" i="1"/>
  <c r="J38" i="1"/>
  <c r="H38" i="1"/>
  <c r="M28" i="1"/>
  <c r="I28" i="1"/>
  <c r="L23" i="1" l="1"/>
  <c r="H23" i="1"/>
  <c r="I23" i="1"/>
  <c r="L17" i="1"/>
  <c r="L11" i="1"/>
  <c r="L5" i="1"/>
  <c r="H17" i="1"/>
  <c r="E17" i="1"/>
  <c r="H11" i="1"/>
  <c r="H5" i="1"/>
  <c r="E11" i="1"/>
  <c r="E5" i="1"/>
  <c r="M11" i="1" l="1"/>
  <c r="M5" i="1"/>
  <c r="M17" i="1"/>
  <c r="M23" i="1"/>
  <c r="I11" i="1"/>
  <c r="I5" i="1"/>
  <c r="I17" i="1"/>
</calcChain>
</file>

<file path=xl/sharedStrings.xml><?xml version="1.0" encoding="utf-8"?>
<sst xmlns="http://schemas.openxmlformats.org/spreadsheetml/2006/main" count="120" uniqueCount="56">
  <si>
    <t>Celkový počet UoZ</t>
  </si>
  <si>
    <t>územie</t>
  </si>
  <si>
    <t>celkový počet UoZ</t>
  </si>
  <si>
    <t xml:space="preserve">zníženie celkového počtu </t>
  </si>
  <si>
    <t>stav k 31.12.2016</t>
  </si>
  <si>
    <t>plán k 31.12.2017</t>
  </si>
  <si>
    <t>Disponibilný počet UoZ</t>
  </si>
  <si>
    <t>odpočet plánu k 30.6.2017</t>
  </si>
  <si>
    <t>plnenie plánu v %</t>
  </si>
  <si>
    <t xml:space="preserve">zníženie disponibilného počtu </t>
  </si>
  <si>
    <t>odpočet plánu k 31.12.2017</t>
  </si>
  <si>
    <t>Počet mladých UoZ do 29 rokov</t>
  </si>
  <si>
    <t>celkový počet UoZ do 29</t>
  </si>
  <si>
    <t xml:space="preserve">zníženie počtu </t>
  </si>
  <si>
    <t>disponibilný počet UoZ</t>
  </si>
  <si>
    <t>počet UoZ do 29 rokov</t>
  </si>
  <si>
    <t>Počet DN UoZ</t>
  </si>
  <si>
    <t>počet DN UoZ</t>
  </si>
  <si>
    <t>VPM</t>
  </si>
  <si>
    <t>plnenie v %</t>
  </si>
  <si>
    <t>BAZ</t>
  </si>
  <si>
    <t>plán VPM na r. 2017</t>
  </si>
  <si>
    <t>odpočet plánu a plnenie k 30.6.2017</t>
  </si>
  <si>
    <t>odpočet plánu a plnenie k 31.12.2017</t>
  </si>
  <si>
    <t>Počet (prítok) zaradených UoZ, resp. počet (prítok) podporených UoZ</t>
  </si>
  <si>
    <t>Prognóza 2017</t>
  </si>
  <si>
    <t>Predpokladaný počet všetkých zaradených</t>
  </si>
  <si>
    <t>z toho</t>
  </si>
  <si>
    <t>DN UoZ</t>
  </si>
  <si>
    <t>Mladí (do 29)</t>
  </si>
  <si>
    <t>REPAS</t>
  </si>
  <si>
    <t>NP Podpora zamestnávania UoZ, aktivita č. 2 verejné zamestnávanie</t>
  </si>
  <si>
    <t>NP Praxou k zamestnaniu</t>
  </si>
  <si>
    <t>NP Absolventská prax štartuje zamestnanie</t>
  </si>
  <si>
    <t>NP Cesta z kruhu nezamestnanosti</t>
  </si>
  <si>
    <t>NP Úspešne na trhu práce</t>
  </si>
  <si>
    <t>NP Šanca na zamestnanie</t>
  </si>
  <si>
    <t>NP Chceme byť aktívni na trhu práce (50+)</t>
  </si>
  <si>
    <t>Spolu</t>
  </si>
  <si>
    <t>celkový počet</t>
  </si>
  <si>
    <t>z toho DN UoZ</t>
  </si>
  <si>
    <t>z toho mladí do 29 rokov</t>
  </si>
  <si>
    <t>NP HRADY</t>
  </si>
  <si>
    <t>NP Umiestňovanie DN občanov na TP s využitím neštátnych sl. zam.</t>
  </si>
  <si>
    <t>mladí do 29 rokov</t>
  </si>
  <si>
    <t>Zelené tabuľky vyplniť až k polročnému/ročnému odpočtu</t>
  </si>
  <si>
    <t>Prosíme vyplniť tabuľky, ale nemeniť ich štruktúru ani text</t>
  </si>
  <si>
    <t>ÚPSVR Senica</t>
  </si>
  <si>
    <t>Projekty a programy § 54                   UPSVR Senica</t>
  </si>
  <si>
    <t>ZAZ</t>
  </si>
  <si>
    <t>Počet UoZ a zároveň poberateľov dávky v hmotnej núdzi zaradených na TP - iba jednotlivci</t>
  </si>
  <si>
    <t>plán zaradenia týchto UoZ poberateľov DvHN na TP v roku 2017</t>
  </si>
  <si>
    <t xml:space="preserve"> územie</t>
  </si>
  <si>
    <t>Počet UoZ a zároveň poberateľov DvHN (iba tí čo sú posudzovaní ako jednotlivci!) k 31.12.2016</t>
  </si>
  <si>
    <r>
      <t xml:space="preserve">odpočet plánu a pln enie k 30.6.2017   </t>
    </r>
    <r>
      <rPr>
        <b/>
        <sz val="11"/>
        <color theme="1"/>
        <rFont val="Calibri"/>
        <family val="2"/>
        <charset val="238"/>
        <scheme val="minor"/>
      </rPr>
      <t>UoZ poberatelia DvHN zaradení na TP</t>
    </r>
  </si>
  <si>
    <r>
      <t xml:space="preserve">odpočet plánu a plnenie k 31.12.2017    </t>
    </r>
    <r>
      <rPr>
        <b/>
        <sz val="11"/>
        <color theme="1"/>
        <rFont val="Calibri"/>
        <family val="2"/>
        <charset val="238"/>
        <scheme val="minor"/>
      </rPr>
      <t>UoZ poberatelia DvHN zaradení na TP</t>
    </r>
    <r>
      <rPr>
        <sz val="11"/>
        <color theme="1"/>
        <rFont val="Calibri"/>
        <family val="2"/>
        <charset val="238"/>
        <scheme val="minor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</si>
</sst>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1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3" fontId="4" fillId="5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3" fontId="0" fillId="0" borderId="8" xfId="0" applyNumberFormat="1" applyBorder="1"/>
    <xf numFmtId="10" fontId="0" fillId="0" borderId="5" xfId="1" applyNumberFormat="1" applyFont="1" applyBorder="1"/>
    <xf numFmtId="0" fontId="3" fillId="0" borderId="10" xfId="0" applyFont="1" applyBorder="1" applyAlignment="1">
      <alignment vertical="center"/>
    </xf>
    <xf numFmtId="0" fontId="0" fillId="0" borderId="10" xfId="0" applyBorder="1" applyAlignment="1"/>
    <xf numFmtId="0" fontId="2" fillId="0" borderId="0" xfId="0" applyFont="1" applyBorder="1" applyAlignment="1">
      <alignment vertical="center"/>
    </xf>
    <xf numFmtId="0" fontId="0" fillId="0" borderId="0" xfId="0" applyFill="1" applyBorder="1" applyAlignment="1"/>
    <xf numFmtId="0" fontId="3" fillId="0" borderId="1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0" fontId="0" fillId="0" borderId="3" xfId="0" applyBorder="1"/>
    <xf numFmtId="10" fontId="0" fillId="0" borderId="7" xfId="1" applyNumberFormat="1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9" fillId="10" borderId="6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10" fontId="6" fillId="0" borderId="8" xfId="1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0" fillId="0" borderId="17" xfId="0" applyFont="1" applyBorder="1" applyAlignment="1">
      <alignment vertical="center" wrapText="1"/>
    </xf>
    <xf numFmtId="0" fontId="0" fillId="0" borderId="19" xfId="0" applyBorder="1"/>
    <xf numFmtId="10" fontId="6" fillId="0" borderId="24" xfId="1" applyNumberFormat="1" applyFont="1" applyBorder="1" applyAlignment="1">
      <alignment vertical="center"/>
    </xf>
    <xf numFmtId="0" fontId="6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0" fillId="0" borderId="27" xfId="0" applyBorder="1"/>
    <xf numFmtId="0" fontId="6" fillId="0" borderId="1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3" fillId="0" borderId="6" xfId="0" applyFont="1" applyBorder="1" applyAlignment="1">
      <alignment vertical="center"/>
    </xf>
    <xf numFmtId="0" fontId="3" fillId="12" borderId="7" xfId="0" applyFont="1" applyFill="1" applyBorder="1" applyAlignment="1">
      <alignment horizontal="left" vertical="center"/>
    </xf>
    <xf numFmtId="0" fontId="0" fillId="12" borderId="8" xfId="0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3" fontId="3" fillId="7" borderId="3" xfId="0" applyNumberFormat="1" applyFont="1" applyFill="1" applyBorder="1" applyAlignment="1">
      <alignment horizontal="center" vertical="center" wrapText="1"/>
    </xf>
    <xf numFmtId="3" fontId="3" fillId="7" borderId="8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13" borderId="3" xfId="0" applyFill="1" applyBorder="1" applyAlignment="1">
      <alignment horizontal="center" vertical="center" wrapText="1"/>
    </xf>
    <xf numFmtId="0" fontId="0" fillId="13" borderId="12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topLeftCell="A10" workbookViewId="0">
      <selection activeCell="D28" sqref="D28:E28"/>
    </sheetView>
  </sheetViews>
  <sheetFormatPr defaultRowHeight="15" x14ac:dyDescent="0.25"/>
  <cols>
    <col min="1" max="1" width="5.7109375" customWidth="1"/>
    <col min="2" max="2" width="24.85546875" customWidth="1"/>
    <col min="3" max="3" width="13.7109375" customWidth="1"/>
    <col min="4" max="4" width="12.42578125" customWidth="1"/>
    <col min="5" max="5" width="16" customWidth="1"/>
    <col min="6" max="6" width="4.5703125" customWidth="1"/>
    <col min="7" max="7" width="12.85546875" customWidth="1"/>
    <col min="8" max="8" width="12.42578125" customWidth="1"/>
    <col min="9" max="10" width="10.140625" customWidth="1"/>
    <col min="11" max="11" width="12" customWidth="1"/>
    <col min="12" max="12" width="14.28515625" customWidth="1"/>
    <col min="13" max="13" width="10.42578125" customWidth="1"/>
  </cols>
  <sheetData>
    <row r="1" spans="1:13" x14ac:dyDescent="0.25">
      <c r="A1" t="s">
        <v>46</v>
      </c>
      <c r="G1" t="s">
        <v>45</v>
      </c>
    </row>
    <row r="2" spans="1:13" ht="16.5" thickBot="1" x14ac:dyDescent="0.3">
      <c r="B2" s="62" t="s">
        <v>0</v>
      </c>
      <c r="C2" s="62"/>
    </row>
    <row r="3" spans="1:13" ht="33.75" customHeight="1" thickBot="1" x14ac:dyDescent="0.3">
      <c r="B3" s="55" t="s">
        <v>1</v>
      </c>
      <c r="C3" s="2" t="s">
        <v>4</v>
      </c>
      <c r="D3" s="57" t="s">
        <v>5</v>
      </c>
      <c r="E3" s="58"/>
      <c r="G3" s="59" t="s">
        <v>7</v>
      </c>
      <c r="H3" s="60"/>
      <c r="I3" s="61"/>
      <c r="K3" s="59" t="s">
        <v>10</v>
      </c>
      <c r="L3" s="60"/>
      <c r="M3" s="61"/>
    </row>
    <row r="4" spans="1:13" ht="48" customHeight="1" thickBot="1" x14ac:dyDescent="0.3">
      <c r="B4" s="56"/>
      <c r="C4" s="3" t="s">
        <v>2</v>
      </c>
      <c r="D4" s="6" t="s">
        <v>2</v>
      </c>
      <c r="E4" s="6" t="s">
        <v>3</v>
      </c>
      <c r="G4" s="47" t="s">
        <v>2</v>
      </c>
      <c r="H4" s="47" t="s">
        <v>3</v>
      </c>
      <c r="I4" s="48" t="s">
        <v>8</v>
      </c>
      <c r="K4" s="47" t="s">
        <v>2</v>
      </c>
      <c r="L4" s="47" t="s">
        <v>3</v>
      </c>
      <c r="M4" s="48" t="s">
        <v>8</v>
      </c>
    </row>
    <row r="5" spans="1:13" ht="14.25" customHeight="1" thickBot="1" x14ac:dyDescent="0.3">
      <c r="B5" s="4" t="s">
        <v>47</v>
      </c>
      <c r="C5" s="5">
        <v>3953</v>
      </c>
      <c r="D5" s="7">
        <v>3050</v>
      </c>
      <c r="E5" s="7">
        <f>C5-D5</f>
        <v>903</v>
      </c>
      <c r="G5" s="8"/>
      <c r="H5" s="9">
        <f>C5-G5</f>
        <v>3953</v>
      </c>
      <c r="I5" s="10">
        <f>H5/E5</f>
        <v>4.3776301218161686</v>
      </c>
      <c r="K5" s="8"/>
      <c r="L5" s="9">
        <f>C5-K5</f>
        <v>3953</v>
      </c>
      <c r="M5" s="10">
        <f>L5/E5</f>
        <v>4.3776301218161686</v>
      </c>
    </row>
    <row r="8" spans="1:13" ht="16.5" thickBot="1" x14ac:dyDescent="0.3">
      <c r="B8" s="62" t="s">
        <v>6</v>
      </c>
      <c r="C8" s="62"/>
    </row>
    <row r="9" spans="1:13" ht="32.25" customHeight="1" thickBot="1" x14ac:dyDescent="0.3">
      <c r="B9" s="55" t="s">
        <v>1</v>
      </c>
      <c r="C9" s="2" t="s">
        <v>4</v>
      </c>
      <c r="D9" s="57" t="s">
        <v>5</v>
      </c>
      <c r="E9" s="58"/>
      <c r="G9" s="59" t="s">
        <v>7</v>
      </c>
      <c r="H9" s="60"/>
      <c r="I9" s="61"/>
      <c r="K9" s="59" t="s">
        <v>10</v>
      </c>
      <c r="L9" s="60"/>
      <c r="M9" s="61"/>
    </row>
    <row r="10" spans="1:13" ht="48" thickBot="1" x14ac:dyDescent="0.3">
      <c r="B10" s="56"/>
      <c r="C10" s="3" t="s">
        <v>14</v>
      </c>
      <c r="D10" s="6" t="s">
        <v>14</v>
      </c>
      <c r="E10" s="6" t="s">
        <v>3</v>
      </c>
      <c r="G10" s="47" t="s">
        <v>14</v>
      </c>
      <c r="H10" s="47" t="s">
        <v>9</v>
      </c>
      <c r="I10" s="48" t="s">
        <v>8</v>
      </c>
      <c r="K10" s="47" t="s">
        <v>14</v>
      </c>
      <c r="L10" s="47" t="s">
        <v>9</v>
      </c>
      <c r="M10" s="48" t="s">
        <v>8</v>
      </c>
    </row>
    <row r="11" spans="1:13" ht="16.5" thickBot="1" x14ac:dyDescent="0.3">
      <c r="B11" s="4" t="s">
        <v>47</v>
      </c>
      <c r="C11" s="5">
        <v>3549</v>
      </c>
      <c r="D11" s="7">
        <v>2600</v>
      </c>
      <c r="E11" s="7">
        <f>C11-D11</f>
        <v>949</v>
      </c>
      <c r="G11" s="8"/>
      <c r="H11" s="9">
        <f>C11-G11</f>
        <v>3549</v>
      </c>
      <c r="I11" s="10">
        <f>H11/E11</f>
        <v>3.7397260273972601</v>
      </c>
      <c r="K11" s="8"/>
      <c r="L11" s="9">
        <f>C11-K11</f>
        <v>3549</v>
      </c>
      <c r="M11" s="10">
        <f>L11/E11</f>
        <v>3.7397260273972601</v>
      </c>
    </row>
    <row r="14" spans="1:13" ht="16.5" thickBot="1" x14ac:dyDescent="0.3">
      <c r="B14" s="62" t="s">
        <v>16</v>
      </c>
      <c r="C14" s="62"/>
    </row>
    <row r="15" spans="1:13" ht="32.25" thickBot="1" x14ac:dyDescent="0.3">
      <c r="B15" s="55" t="s">
        <v>1</v>
      </c>
      <c r="C15" s="2" t="s">
        <v>4</v>
      </c>
      <c r="D15" s="57" t="s">
        <v>5</v>
      </c>
      <c r="E15" s="58"/>
      <c r="G15" s="59" t="s">
        <v>7</v>
      </c>
      <c r="H15" s="60"/>
      <c r="I15" s="61"/>
      <c r="K15" s="59" t="s">
        <v>10</v>
      </c>
      <c r="L15" s="60"/>
      <c r="M15" s="61"/>
    </row>
    <row r="16" spans="1:13" ht="32.25" thickBot="1" x14ac:dyDescent="0.3">
      <c r="B16" s="56"/>
      <c r="C16" s="3" t="s">
        <v>17</v>
      </c>
      <c r="D16" s="6" t="s">
        <v>17</v>
      </c>
      <c r="E16" s="6" t="s">
        <v>13</v>
      </c>
      <c r="G16" s="47" t="s">
        <v>17</v>
      </c>
      <c r="H16" s="47" t="s">
        <v>13</v>
      </c>
      <c r="I16" s="48" t="s">
        <v>8</v>
      </c>
      <c r="K16" s="47" t="s">
        <v>17</v>
      </c>
      <c r="L16" s="47" t="s">
        <v>13</v>
      </c>
      <c r="M16" s="48" t="s">
        <v>8</v>
      </c>
    </row>
    <row r="17" spans="2:13" ht="16.5" thickBot="1" x14ac:dyDescent="0.3">
      <c r="B17" s="4" t="s">
        <v>47</v>
      </c>
      <c r="C17" s="5">
        <v>1358</v>
      </c>
      <c r="D17" s="7">
        <v>1000</v>
      </c>
      <c r="E17" s="7">
        <f>C17-D17</f>
        <v>358</v>
      </c>
      <c r="G17" s="8"/>
      <c r="H17" s="9">
        <f>C17-G17</f>
        <v>1358</v>
      </c>
      <c r="I17" s="10">
        <f>H17/E17</f>
        <v>3.7932960893854748</v>
      </c>
      <c r="K17" s="8"/>
      <c r="L17" s="9">
        <f>C17-K17</f>
        <v>1358</v>
      </c>
      <c r="M17" s="10">
        <f>L17/E17</f>
        <v>3.7932960893854748</v>
      </c>
    </row>
    <row r="20" spans="2:13" ht="16.5" thickBot="1" x14ac:dyDescent="0.3">
      <c r="B20" s="62" t="s">
        <v>11</v>
      </c>
      <c r="C20" s="62"/>
    </row>
    <row r="21" spans="2:13" ht="32.25" thickBot="1" x14ac:dyDescent="0.3">
      <c r="B21" s="55" t="s">
        <v>1</v>
      </c>
      <c r="C21" s="2" t="s">
        <v>4</v>
      </c>
      <c r="D21" s="57" t="s">
        <v>5</v>
      </c>
      <c r="E21" s="58"/>
      <c r="G21" s="59" t="s">
        <v>7</v>
      </c>
      <c r="H21" s="60"/>
      <c r="I21" s="61"/>
      <c r="K21" s="59" t="s">
        <v>10</v>
      </c>
      <c r="L21" s="60"/>
      <c r="M21" s="61"/>
    </row>
    <row r="22" spans="2:13" ht="48" thickBot="1" x14ac:dyDescent="0.3">
      <c r="B22" s="56"/>
      <c r="C22" s="3" t="s">
        <v>12</v>
      </c>
      <c r="D22" s="6" t="s">
        <v>12</v>
      </c>
      <c r="E22" s="6" t="s">
        <v>13</v>
      </c>
      <c r="G22" s="47" t="s">
        <v>15</v>
      </c>
      <c r="H22" s="47" t="s">
        <v>13</v>
      </c>
      <c r="I22" s="48" t="s">
        <v>8</v>
      </c>
      <c r="K22" s="47" t="s">
        <v>15</v>
      </c>
      <c r="L22" s="47" t="s">
        <v>13</v>
      </c>
      <c r="M22" s="48" t="s">
        <v>8</v>
      </c>
    </row>
    <row r="23" spans="2:13" ht="16.5" thickBot="1" x14ac:dyDescent="0.3">
      <c r="B23" s="4" t="s">
        <v>47</v>
      </c>
      <c r="C23" s="5">
        <v>1095</v>
      </c>
      <c r="D23" s="7">
        <v>600</v>
      </c>
      <c r="E23" s="7">
        <v>495</v>
      </c>
      <c r="G23" s="8"/>
      <c r="H23" s="9">
        <f>C23-G23</f>
        <v>1095</v>
      </c>
      <c r="I23" s="10">
        <f>H23/E23</f>
        <v>2.2121212121212119</v>
      </c>
      <c r="K23" s="8"/>
      <c r="L23" s="9">
        <f>C23-K23</f>
        <v>1095</v>
      </c>
      <c r="M23" s="10">
        <f>L23/E23</f>
        <v>2.2121212121212119</v>
      </c>
    </row>
    <row r="25" spans="2:13" ht="15.75" customHeight="1" x14ac:dyDescent="0.25">
      <c r="B25" s="13"/>
      <c r="C25" s="13"/>
      <c r="D25" s="13"/>
      <c r="E25" s="13"/>
      <c r="F25" s="13"/>
      <c r="G25" s="13"/>
      <c r="H25" s="13"/>
    </row>
    <row r="26" spans="2:13" ht="15.75" customHeight="1" thickBot="1" x14ac:dyDescent="0.3">
      <c r="B26" s="13" t="s">
        <v>18</v>
      </c>
      <c r="C26" s="1"/>
      <c r="D26" s="1"/>
      <c r="E26" s="1"/>
      <c r="F26" s="13"/>
      <c r="G26" s="13"/>
      <c r="H26" s="13"/>
    </row>
    <row r="27" spans="2:13" ht="16.5" thickBot="1" x14ac:dyDescent="0.3">
      <c r="B27" s="80" t="s">
        <v>1</v>
      </c>
      <c r="C27" s="81"/>
      <c r="D27" s="80" t="s">
        <v>21</v>
      </c>
      <c r="E27" s="82"/>
      <c r="F27" s="15"/>
      <c r="G27" s="59" t="s">
        <v>22</v>
      </c>
      <c r="H27" s="60"/>
      <c r="I27" s="61"/>
      <c r="K27" s="59" t="s">
        <v>23</v>
      </c>
      <c r="L27" s="60"/>
      <c r="M27" s="61"/>
    </row>
    <row r="28" spans="2:13" ht="16.5" thickBot="1" x14ac:dyDescent="0.3">
      <c r="B28" s="76" t="s">
        <v>47</v>
      </c>
      <c r="C28" s="77"/>
      <c r="D28" s="78">
        <v>2200</v>
      </c>
      <c r="E28" s="79"/>
      <c r="F28" s="17"/>
      <c r="G28" s="18" t="s">
        <v>18</v>
      </c>
      <c r="H28" s="9"/>
      <c r="I28" s="20">
        <f>H28/D28</f>
        <v>0</v>
      </c>
      <c r="K28" s="19" t="s">
        <v>18</v>
      </c>
      <c r="L28" s="9"/>
      <c r="M28" s="20">
        <f>L28/D28</f>
        <v>0</v>
      </c>
    </row>
    <row r="29" spans="2:13" ht="15.75" x14ac:dyDescent="0.25">
      <c r="B29" s="11"/>
      <c r="C29" s="11"/>
      <c r="D29" s="11"/>
      <c r="E29" s="12"/>
      <c r="F29" s="14"/>
      <c r="G29" s="14"/>
      <c r="H29" s="14"/>
    </row>
    <row r="30" spans="2:13" ht="16.5" thickBot="1" x14ac:dyDescent="0.3">
      <c r="B30" s="13" t="s">
        <v>50</v>
      </c>
      <c r="C30" s="49"/>
      <c r="D30" s="49"/>
      <c r="E30" s="50"/>
      <c r="F30" s="14"/>
      <c r="G30" s="14"/>
      <c r="H30" s="14"/>
    </row>
    <row r="31" spans="2:13" ht="78.75" customHeight="1" thickBot="1" x14ac:dyDescent="0.3">
      <c r="B31" s="52" t="s">
        <v>52</v>
      </c>
      <c r="C31" s="83" t="s">
        <v>53</v>
      </c>
      <c r="D31" s="84"/>
      <c r="E31" s="53" t="s">
        <v>51</v>
      </c>
      <c r="F31" s="14"/>
      <c r="G31" s="87" t="s">
        <v>54</v>
      </c>
      <c r="H31" s="88"/>
      <c r="I31" s="89"/>
      <c r="K31" s="87" t="s">
        <v>55</v>
      </c>
      <c r="L31" s="88"/>
      <c r="M31" s="89"/>
    </row>
    <row r="32" spans="2:13" ht="53.25" customHeight="1" thickBot="1" x14ac:dyDescent="0.3">
      <c r="B32" s="51" t="s">
        <v>47</v>
      </c>
      <c r="C32" s="85">
        <v>327</v>
      </c>
      <c r="D32" s="86"/>
      <c r="E32" s="54">
        <v>37</v>
      </c>
      <c r="F32" s="14"/>
      <c r="G32" s="90"/>
      <c r="H32" s="91"/>
      <c r="I32" s="8"/>
      <c r="K32" s="92"/>
      <c r="L32" s="93"/>
      <c r="M32" s="8"/>
    </row>
    <row r="33" spans="2:19" ht="42" customHeight="1" thickBot="1" x14ac:dyDescent="0.3">
      <c r="F33" s="16"/>
      <c r="G33" s="16"/>
      <c r="H33" s="16"/>
    </row>
    <row r="34" spans="2:19" ht="35.25" customHeight="1" thickBot="1" x14ac:dyDescent="0.3">
      <c r="B34" s="63" t="s">
        <v>48</v>
      </c>
      <c r="C34" s="66" t="s">
        <v>24</v>
      </c>
      <c r="D34" s="66"/>
      <c r="E34" s="67"/>
      <c r="G34" s="59" t="s">
        <v>7</v>
      </c>
      <c r="H34" s="60"/>
      <c r="I34" s="60"/>
      <c r="J34" s="60"/>
      <c r="K34" s="60"/>
      <c r="L34" s="61"/>
      <c r="N34" s="59" t="s">
        <v>10</v>
      </c>
      <c r="O34" s="60"/>
      <c r="P34" s="60"/>
      <c r="Q34" s="60"/>
      <c r="R34" s="60"/>
      <c r="S34" s="61"/>
    </row>
    <row r="35" spans="2:19" ht="15.75" customHeight="1" thickBot="1" x14ac:dyDescent="0.3">
      <c r="B35" s="64"/>
      <c r="C35" s="68" t="s">
        <v>25</v>
      </c>
      <c r="D35" s="69"/>
      <c r="E35" s="70"/>
      <c r="G35" s="73" t="s">
        <v>39</v>
      </c>
      <c r="H35" s="46"/>
      <c r="I35" s="34" t="s">
        <v>27</v>
      </c>
      <c r="J35" s="46"/>
      <c r="K35" s="39" t="s">
        <v>27</v>
      </c>
      <c r="L35" s="46"/>
      <c r="N35" s="73" t="s">
        <v>39</v>
      </c>
      <c r="O35" s="46"/>
      <c r="P35" s="34" t="s">
        <v>27</v>
      </c>
      <c r="Q35" s="46"/>
      <c r="R35" s="34" t="s">
        <v>27</v>
      </c>
      <c r="S35" s="46"/>
    </row>
    <row r="36" spans="2:19" ht="37.5" customHeight="1" thickBot="1" x14ac:dyDescent="0.3">
      <c r="B36" s="64"/>
      <c r="C36" s="71" t="s">
        <v>26</v>
      </c>
      <c r="D36" s="21" t="s">
        <v>40</v>
      </c>
      <c r="E36" s="21" t="s">
        <v>41</v>
      </c>
      <c r="G36" s="74"/>
      <c r="H36" s="94" t="s">
        <v>19</v>
      </c>
      <c r="I36" s="96" t="s">
        <v>28</v>
      </c>
      <c r="J36" s="94" t="s">
        <v>19</v>
      </c>
      <c r="K36" s="98" t="s">
        <v>44</v>
      </c>
      <c r="L36" s="94" t="s">
        <v>19</v>
      </c>
      <c r="N36" s="74"/>
      <c r="O36" s="94" t="s">
        <v>19</v>
      </c>
      <c r="P36" s="96" t="s">
        <v>28</v>
      </c>
      <c r="Q36" s="94" t="s">
        <v>19</v>
      </c>
      <c r="R36" s="99" t="s">
        <v>44</v>
      </c>
      <c r="S36" s="94" t="s">
        <v>19</v>
      </c>
    </row>
    <row r="37" spans="2:19" ht="25.5" customHeight="1" thickBot="1" x14ac:dyDescent="0.3">
      <c r="B37" s="65"/>
      <c r="C37" s="72"/>
      <c r="D37" s="21" t="s">
        <v>28</v>
      </c>
      <c r="E37" s="21" t="s">
        <v>29</v>
      </c>
      <c r="G37" s="75"/>
      <c r="H37" s="95"/>
      <c r="I37" s="97"/>
      <c r="J37" s="95"/>
      <c r="K37" s="75"/>
      <c r="L37" s="95"/>
      <c r="N37" s="75"/>
      <c r="O37" s="95"/>
      <c r="P37" s="97"/>
      <c r="Q37" s="95"/>
      <c r="R37" s="100"/>
      <c r="S37" s="95"/>
    </row>
    <row r="38" spans="2:19" ht="23.25" customHeight="1" thickBot="1" x14ac:dyDescent="0.3">
      <c r="B38" s="22" t="s">
        <v>42</v>
      </c>
      <c r="C38" s="29">
        <v>15</v>
      </c>
      <c r="D38" s="23">
        <v>8</v>
      </c>
      <c r="E38" s="23">
        <v>1</v>
      </c>
      <c r="G38" s="31"/>
      <c r="H38" s="35">
        <f>G38/C38</f>
        <v>0</v>
      </c>
      <c r="I38" s="36"/>
      <c r="J38" s="30">
        <f>I38/D38</f>
        <v>0</v>
      </c>
      <c r="K38" s="40"/>
      <c r="L38" s="35">
        <f>K38/E38</f>
        <v>0</v>
      </c>
      <c r="N38" s="31"/>
      <c r="O38" s="35">
        <f>N38/C38</f>
        <v>0</v>
      </c>
      <c r="P38" s="36"/>
      <c r="Q38" s="30">
        <f>P38/D38</f>
        <v>0</v>
      </c>
      <c r="R38" s="43"/>
      <c r="S38" s="30">
        <f>R38/E38</f>
        <v>0</v>
      </c>
    </row>
    <row r="39" spans="2:19" ht="19.5" customHeight="1" thickBot="1" x14ac:dyDescent="0.3">
      <c r="B39" s="24" t="s">
        <v>30</v>
      </c>
      <c r="C39" s="25">
        <v>320</v>
      </c>
      <c r="D39" s="26">
        <v>40</v>
      </c>
      <c r="E39" s="26">
        <v>50</v>
      </c>
      <c r="G39" s="32"/>
      <c r="H39" s="35">
        <f t="shared" ref="H39:H50" si="0">G39/C39</f>
        <v>0</v>
      </c>
      <c r="I39" s="37"/>
      <c r="J39" s="30">
        <f t="shared" ref="J39:J50" si="1">I39/D39</f>
        <v>0</v>
      </c>
      <c r="K39" s="41"/>
      <c r="L39" s="35">
        <f t="shared" ref="L39:L50" si="2">K39/E39</f>
        <v>0</v>
      </c>
      <c r="N39" s="32"/>
      <c r="O39" s="35">
        <f t="shared" ref="O39:O50" si="3">N39/C39</f>
        <v>0</v>
      </c>
      <c r="P39" s="37"/>
      <c r="Q39" s="30">
        <f t="shared" ref="Q39:Q50" si="4">P39/D39</f>
        <v>0</v>
      </c>
      <c r="R39" s="44"/>
      <c r="S39" s="30">
        <f t="shared" ref="S39:S50" si="5">R39/E39</f>
        <v>0</v>
      </c>
    </row>
    <row r="40" spans="2:19" ht="47.25" customHeight="1" thickBot="1" x14ac:dyDescent="0.3">
      <c r="B40" s="24" t="s">
        <v>31</v>
      </c>
      <c r="C40" s="25">
        <v>0</v>
      </c>
      <c r="D40" s="26">
        <v>0</v>
      </c>
      <c r="E40" s="26">
        <v>0</v>
      </c>
      <c r="G40" s="32"/>
      <c r="H40" s="35" t="e">
        <f t="shared" si="0"/>
        <v>#DIV/0!</v>
      </c>
      <c r="I40" s="37"/>
      <c r="J40" s="30" t="e">
        <f t="shared" si="1"/>
        <v>#DIV/0!</v>
      </c>
      <c r="K40" s="41"/>
      <c r="L40" s="35" t="e">
        <f t="shared" si="2"/>
        <v>#DIV/0!</v>
      </c>
      <c r="N40" s="32"/>
      <c r="O40" s="35" t="e">
        <f t="shared" si="3"/>
        <v>#DIV/0!</v>
      </c>
      <c r="P40" s="37"/>
      <c r="Q40" s="30" t="e">
        <f t="shared" si="4"/>
        <v>#DIV/0!</v>
      </c>
      <c r="R40" s="44"/>
      <c r="S40" s="30" t="e">
        <f t="shared" si="5"/>
        <v>#DIV/0!</v>
      </c>
    </row>
    <row r="41" spans="2:19" ht="23.25" customHeight="1" thickBot="1" x14ac:dyDescent="0.3">
      <c r="B41" s="24" t="s">
        <v>32</v>
      </c>
      <c r="C41" s="25">
        <v>25</v>
      </c>
      <c r="D41" s="26">
        <v>3</v>
      </c>
      <c r="E41" s="26">
        <v>25</v>
      </c>
      <c r="G41" s="32"/>
      <c r="H41" s="35">
        <f t="shared" si="0"/>
        <v>0</v>
      </c>
      <c r="I41" s="37"/>
      <c r="J41" s="30">
        <f t="shared" si="1"/>
        <v>0</v>
      </c>
      <c r="K41" s="41"/>
      <c r="L41" s="35">
        <f t="shared" si="2"/>
        <v>0</v>
      </c>
      <c r="N41" s="32"/>
      <c r="O41" s="35">
        <f t="shared" si="3"/>
        <v>0</v>
      </c>
      <c r="P41" s="37"/>
      <c r="Q41" s="30">
        <f t="shared" si="4"/>
        <v>0</v>
      </c>
      <c r="R41" s="44"/>
      <c r="S41" s="30">
        <f t="shared" si="5"/>
        <v>0</v>
      </c>
    </row>
    <row r="42" spans="2:19" ht="28.5" customHeight="1" thickBot="1" x14ac:dyDescent="0.3">
      <c r="B42" s="24" t="s">
        <v>33</v>
      </c>
      <c r="C42" s="25">
        <v>100</v>
      </c>
      <c r="D42" s="26">
        <v>5</v>
      </c>
      <c r="E42" s="26">
        <v>100</v>
      </c>
      <c r="G42" s="32"/>
      <c r="H42" s="35">
        <f t="shared" si="0"/>
        <v>0</v>
      </c>
      <c r="I42" s="37"/>
      <c r="J42" s="30">
        <f t="shared" si="1"/>
        <v>0</v>
      </c>
      <c r="K42" s="41"/>
      <c r="L42" s="35">
        <f t="shared" si="2"/>
        <v>0</v>
      </c>
      <c r="N42" s="32"/>
      <c r="O42" s="35">
        <f t="shared" si="3"/>
        <v>0</v>
      </c>
      <c r="P42" s="37"/>
      <c r="Q42" s="30">
        <f t="shared" si="4"/>
        <v>0</v>
      </c>
      <c r="R42" s="44"/>
      <c r="S42" s="30">
        <f t="shared" si="5"/>
        <v>0</v>
      </c>
    </row>
    <row r="43" spans="2:19" ht="30.75" thickBot="1" x14ac:dyDescent="0.3">
      <c r="B43" s="24" t="s">
        <v>34</v>
      </c>
      <c r="C43" s="25">
        <v>7</v>
      </c>
      <c r="D43" s="26">
        <v>7</v>
      </c>
      <c r="E43" s="26">
        <v>2</v>
      </c>
      <c r="G43" s="32"/>
      <c r="H43" s="35">
        <f t="shared" si="0"/>
        <v>0</v>
      </c>
      <c r="I43" s="37"/>
      <c r="J43" s="30">
        <f t="shared" si="1"/>
        <v>0</v>
      </c>
      <c r="K43" s="41"/>
      <c r="L43" s="35">
        <f t="shared" si="2"/>
        <v>0</v>
      </c>
      <c r="N43" s="32"/>
      <c r="O43" s="35">
        <f t="shared" si="3"/>
        <v>0</v>
      </c>
      <c r="P43" s="37"/>
      <c r="Q43" s="30">
        <f t="shared" si="4"/>
        <v>0</v>
      </c>
      <c r="R43" s="44"/>
      <c r="S43" s="30">
        <f t="shared" si="5"/>
        <v>0</v>
      </c>
    </row>
    <row r="44" spans="2:19" ht="24" customHeight="1" thickBot="1" x14ac:dyDescent="0.3">
      <c r="B44" s="24" t="s">
        <v>35</v>
      </c>
      <c r="C44" s="25">
        <v>31</v>
      </c>
      <c r="D44" s="26">
        <v>7</v>
      </c>
      <c r="E44" s="26">
        <v>31</v>
      </c>
      <c r="G44" s="32"/>
      <c r="H44" s="35">
        <f t="shared" si="0"/>
        <v>0</v>
      </c>
      <c r="I44" s="37"/>
      <c r="J44" s="30">
        <f t="shared" si="1"/>
        <v>0</v>
      </c>
      <c r="K44" s="41"/>
      <c r="L44" s="35">
        <f t="shared" si="2"/>
        <v>0</v>
      </c>
      <c r="N44" s="32"/>
      <c r="O44" s="35">
        <f t="shared" si="3"/>
        <v>0</v>
      </c>
      <c r="P44" s="37"/>
      <c r="Q44" s="30">
        <f t="shared" si="4"/>
        <v>0</v>
      </c>
      <c r="R44" s="44"/>
      <c r="S44" s="30">
        <f t="shared" si="5"/>
        <v>0</v>
      </c>
    </row>
    <row r="45" spans="2:19" ht="24" customHeight="1" thickBot="1" x14ac:dyDescent="0.3">
      <c r="B45" s="24" t="s">
        <v>36</v>
      </c>
      <c r="C45" s="25">
        <v>67</v>
      </c>
      <c r="D45" s="26">
        <v>7</v>
      </c>
      <c r="E45" s="26">
        <v>3</v>
      </c>
      <c r="G45" s="32"/>
      <c r="H45" s="35">
        <f t="shared" si="0"/>
        <v>0</v>
      </c>
      <c r="I45" s="37"/>
      <c r="J45" s="30">
        <f t="shared" si="1"/>
        <v>0</v>
      </c>
      <c r="K45" s="41"/>
      <c r="L45" s="35">
        <f t="shared" si="2"/>
        <v>0</v>
      </c>
      <c r="N45" s="32"/>
      <c r="O45" s="35">
        <f t="shared" si="3"/>
        <v>0</v>
      </c>
      <c r="P45" s="37"/>
      <c r="Q45" s="30">
        <f t="shared" si="4"/>
        <v>0</v>
      </c>
      <c r="R45" s="44"/>
      <c r="S45" s="30">
        <f t="shared" si="5"/>
        <v>0</v>
      </c>
    </row>
    <row r="46" spans="2:19" ht="36" customHeight="1" thickBot="1" x14ac:dyDescent="0.3">
      <c r="B46" s="24" t="s">
        <v>37</v>
      </c>
      <c r="C46" s="25">
        <v>50</v>
      </c>
      <c r="D46" s="26">
        <v>37</v>
      </c>
      <c r="E46" s="26">
        <v>0</v>
      </c>
      <c r="G46" s="32"/>
      <c r="H46" s="35">
        <f t="shared" si="0"/>
        <v>0</v>
      </c>
      <c r="I46" s="37"/>
      <c r="J46" s="30">
        <f t="shared" si="1"/>
        <v>0</v>
      </c>
      <c r="K46" s="41"/>
      <c r="L46" s="35" t="e">
        <f t="shared" si="2"/>
        <v>#DIV/0!</v>
      </c>
      <c r="N46" s="32"/>
      <c r="O46" s="35">
        <f t="shared" si="3"/>
        <v>0</v>
      </c>
      <c r="P46" s="37"/>
      <c r="Q46" s="30">
        <f t="shared" si="4"/>
        <v>0</v>
      </c>
      <c r="R46" s="44"/>
      <c r="S46" s="30" t="e">
        <f t="shared" si="5"/>
        <v>#DIV/0!</v>
      </c>
    </row>
    <row r="47" spans="2:19" ht="45.75" thickBot="1" x14ac:dyDescent="0.3">
      <c r="B47" s="24" t="s">
        <v>43</v>
      </c>
      <c r="C47" s="25">
        <v>15</v>
      </c>
      <c r="D47" s="26">
        <v>15</v>
      </c>
      <c r="E47" s="26">
        <v>0</v>
      </c>
      <c r="G47" s="32"/>
      <c r="H47" s="35">
        <f t="shared" si="0"/>
        <v>0</v>
      </c>
      <c r="I47" s="37"/>
      <c r="J47" s="30">
        <f t="shared" si="1"/>
        <v>0</v>
      </c>
      <c r="K47" s="41"/>
      <c r="L47" s="35" t="e">
        <f t="shared" si="2"/>
        <v>#DIV/0!</v>
      </c>
      <c r="N47" s="32"/>
      <c r="O47" s="35">
        <f t="shared" si="3"/>
        <v>0</v>
      </c>
      <c r="P47" s="37"/>
      <c r="Q47" s="30">
        <f t="shared" si="4"/>
        <v>0</v>
      </c>
      <c r="R47" s="44"/>
      <c r="S47" s="30" t="e">
        <f t="shared" si="5"/>
        <v>#DIV/0!</v>
      </c>
    </row>
    <row r="48" spans="2:19" ht="23.25" customHeight="1" thickBot="1" x14ac:dyDescent="0.3">
      <c r="B48" s="24" t="s">
        <v>20</v>
      </c>
      <c r="C48" s="25">
        <v>300</v>
      </c>
      <c r="D48" s="26"/>
      <c r="E48" s="26">
        <v>300</v>
      </c>
      <c r="G48" s="32"/>
      <c r="H48" s="35">
        <f t="shared" si="0"/>
        <v>0</v>
      </c>
      <c r="I48" s="37"/>
      <c r="J48" s="30" t="e">
        <f t="shared" si="1"/>
        <v>#DIV/0!</v>
      </c>
      <c r="K48" s="41"/>
      <c r="L48" s="35">
        <f t="shared" si="2"/>
        <v>0</v>
      </c>
      <c r="N48" s="32"/>
      <c r="O48" s="35">
        <f t="shared" si="3"/>
        <v>0</v>
      </c>
      <c r="P48" s="37"/>
      <c r="Q48" s="30" t="e">
        <f t="shared" si="4"/>
        <v>#DIV/0!</v>
      </c>
      <c r="R48" s="44"/>
      <c r="S48" s="30">
        <f t="shared" si="5"/>
        <v>0</v>
      </c>
    </row>
    <row r="49" spans="2:19" ht="32.25" customHeight="1" thickBot="1" x14ac:dyDescent="0.3">
      <c r="B49" s="24" t="s">
        <v>49</v>
      </c>
      <c r="C49" s="25">
        <v>300</v>
      </c>
      <c r="D49" s="26"/>
      <c r="E49" s="26">
        <v>300</v>
      </c>
      <c r="G49" s="32"/>
      <c r="H49" s="35">
        <f t="shared" si="0"/>
        <v>0</v>
      </c>
      <c r="I49" s="37"/>
      <c r="J49" s="30" t="e">
        <f t="shared" si="1"/>
        <v>#DIV/0!</v>
      </c>
      <c r="K49" s="41"/>
      <c r="L49" s="35">
        <f t="shared" si="2"/>
        <v>0</v>
      </c>
      <c r="N49" s="32"/>
      <c r="O49" s="35">
        <f t="shared" si="3"/>
        <v>0</v>
      </c>
      <c r="P49" s="37"/>
      <c r="Q49" s="30" t="e">
        <f t="shared" si="4"/>
        <v>#DIV/0!</v>
      </c>
      <c r="R49" s="44"/>
      <c r="S49" s="30">
        <f t="shared" si="5"/>
        <v>0</v>
      </c>
    </row>
    <row r="50" spans="2:19" ht="16.5" thickBot="1" x14ac:dyDescent="0.3">
      <c r="B50" s="27" t="s">
        <v>38</v>
      </c>
      <c r="C50" s="28">
        <v>1129</v>
      </c>
      <c r="D50" s="28">
        <v>110</v>
      </c>
      <c r="E50" s="28">
        <v>784</v>
      </c>
      <c r="G50" s="33"/>
      <c r="H50" s="35">
        <f t="shared" si="0"/>
        <v>0</v>
      </c>
      <c r="I50" s="38"/>
      <c r="J50" s="30">
        <f t="shared" si="1"/>
        <v>0</v>
      </c>
      <c r="K50" s="42"/>
      <c r="L50" s="35">
        <f t="shared" si="2"/>
        <v>0</v>
      </c>
      <c r="N50" s="33"/>
      <c r="O50" s="35">
        <f t="shared" si="3"/>
        <v>0</v>
      </c>
      <c r="P50" s="38"/>
      <c r="Q50" s="30">
        <f t="shared" si="4"/>
        <v>0</v>
      </c>
      <c r="R50" s="45"/>
      <c r="S50" s="30">
        <f t="shared" si="5"/>
        <v>0</v>
      </c>
    </row>
  </sheetData>
  <mergeCells count="50">
    <mergeCell ref="K31:M31"/>
    <mergeCell ref="S36:S37"/>
    <mergeCell ref="L36:L37"/>
    <mergeCell ref="P36:P37"/>
    <mergeCell ref="G34:L34"/>
    <mergeCell ref="N34:S34"/>
    <mergeCell ref="N35:N37"/>
    <mergeCell ref="I36:I37"/>
    <mergeCell ref="K36:K37"/>
    <mergeCell ref="R36:R37"/>
    <mergeCell ref="O36:O37"/>
    <mergeCell ref="Q36:Q37"/>
    <mergeCell ref="H36:H37"/>
    <mergeCell ref="J36:J37"/>
    <mergeCell ref="K27:M27"/>
    <mergeCell ref="B34:B37"/>
    <mergeCell ref="C34:E34"/>
    <mergeCell ref="C35:E35"/>
    <mergeCell ref="C36:C37"/>
    <mergeCell ref="G35:G37"/>
    <mergeCell ref="B28:C28"/>
    <mergeCell ref="D28:E28"/>
    <mergeCell ref="B27:C27"/>
    <mergeCell ref="D27:E27"/>
    <mergeCell ref="G27:I27"/>
    <mergeCell ref="C31:D31"/>
    <mergeCell ref="C32:D32"/>
    <mergeCell ref="G31:I31"/>
    <mergeCell ref="G32:H32"/>
    <mergeCell ref="K32:L32"/>
    <mergeCell ref="G3:I3"/>
    <mergeCell ref="G9:I9"/>
    <mergeCell ref="K3:M3"/>
    <mergeCell ref="K9:M9"/>
    <mergeCell ref="B2:C2"/>
    <mergeCell ref="B3:B4"/>
    <mergeCell ref="D3:E3"/>
    <mergeCell ref="B8:C8"/>
    <mergeCell ref="B9:B10"/>
    <mergeCell ref="D9:E9"/>
    <mergeCell ref="B21:B22"/>
    <mergeCell ref="D21:E21"/>
    <mergeCell ref="G21:I21"/>
    <mergeCell ref="K21:M21"/>
    <mergeCell ref="B14:C14"/>
    <mergeCell ref="B15:B16"/>
    <mergeCell ref="D15:E15"/>
    <mergeCell ref="G15:I15"/>
    <mergeCell ref="K15:M15"/>
    <mergeCell ref="B20:C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UPSVR meno</vt:lpstr>
      <vt:lpstr>Hárok2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Ďurajka Štefan</dc:creator>
  <cp:lastModifiedBy>Kovár Ján</cp:lastModifiedBy>
  <dcterms:created xsi:type="dcterms:W3CDTF">2017-02-02T12:58:43Z</dcterms:created>
  <dcterms:modified xsi:type="dcterms:W3CDTF">2017-03-20T12:50:03Z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